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1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halnemer\Desktop\"/>
    </mc:Choice>
  </mc:AlternateContent>
  <bookViews>
    <workbookView xWindow="-120" yWindow="-120" windowWidth="29040" windowHeight="15840" activeTab="4"/>
  </bookViews>
  <sheets>
    <sheet name="MainPage" sheetId="1" r:id="rId1"/>
    <sheet name="MidExam1" sheetId="15" r:id="rId2"/>
    <sheet name="CombimedReport" sheetId="28" state="hidden" r:id="rId3"/>
    <sheet name="Graph" sheetId="29" state="hidden" r:id="rId4"/>
    <sheet name="MidExam2" sheetId="39" r:id="rId5"/>
    <sheet name="Quiz1" sheetId="40" r:id="rId6"/>
    <sheet name="Quiz2" sheetId="41" r:id="rId7"/>
    <sheet name="Assignment1" sheetId="42" r:id="rId8"/>
    <sheet name="Assignment2" sheetId="43" r:id="rId9"/>
    <sheet name="Final" sheetId="44" r:id="rId10"/>
    <sheet name="StudentILO" sheetId="38" r:id="rId11"/>
    <sheet name="Students Results" sheetId="37" r:id="rId12"/>
    <sheet name="Students" sheetId="7" r:id="rId13"/>
  </sheets>
  <definedNames>
    <definedName name="_xlnm._FilterDatabase" localSheetId="12" hidden="1">Students!$B$3:$C$4</definedName>
    <definedName name="CLO_1.1" comment="الدرجة" localSheetId="7">Assignment1!$I$19</definedName>
    <definedName name="CLO_1.1" comment="الدرجة" localSheetId="8">Assignment2!$I$19</definedName>
    <definedName name="CLO_1.1" comment="الدرجة" localSheetId="9">Final!$I$19</definedName>
    <definedName name="CLO_1.1" comment="الدرجة" localSheetId="1">MidExam1!$I$19</definedName>
    <definedName name="CLO_1.1" comment="الدرجة" localSheetId="4">MidExam2!$I$19</definedName>
    <definedName name="CLO_1.1" comment="الدرجة" localSheetId="5">Quiz1!$I$19</definedName>
    <definedName name="CLO_1.1" comment="الدرجة" localSheetId="6">Quiz2!$I$19</definedName>
    <definedName name="CLO_1.1" comment="الدرجة">#REF!</definedName>
    <definedName name="_xlnm.Print_Area" localSheetId="7">Assignment1!$L$9:$V$12</definedName>
    <definedName name="_xlnm.Print_Area" localSheetId="8">Assignment2!$L$9:$V$12</definedName>
    <definedName name="_xlnm.Print_Area" localSheetId="2">CombimedReport!$B$4:$Z$89</definedName>
    <definedName name="_xlnm.Print_Area" localSheetId="9">Final!$L$9:$V$12</definedName>
    <definedName name="_xlnm.Print_Area" localSheetId="3">Graph!$C$2:$X$40</definedName>
    <definedName name="_xlnm.Print_Area" localSheetId="0">MainPage!$F$38:$AA$83</definedName>
    <definedName name="_xlnm.Print_Area" localSheetId="1">MidExam1!$L$9:$V$12</definedName>
    <definedName name="_xlnm.Print_Area" localSheetId="4">MidExam2!$L$9:$V$12</definedName>
    <definedName name="_xlnm.Print_Area" localSheetId="5">Quiz1!$L$9:$V$12</definedName>
    <definedName name="_xlnm.Print_Area" localSheetId="6">Quiz2!$L$9:$V$12</definedName>
    <definedName name="_xlnm.Print_Area" localSheetId="10">StudentILO!$B$6:$R$214</definedName>
    <definedName name="_xlnm.Print_Area" localSheetId="12">Students!$F$2:$G$3</definedName>
    <definedName name="_xlnm.Print_Area" localSheetId="11">'Students Results'!$B$6:$M$215</definedName>
    <definedName name="Slicer_التقدير_العام">#N/A</definedName>
    <definedName name="Slicer_التقدير_العام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7" l="1"/>
  <c r="C3" i="7"/>
  <c r="C2" i="7"/>
  <c r="M214" i="37"/>
  <c r="L214" i="37"/>
  <c r="K214" i="37"/>
  <c r="J214" i="37"/>
  <c r="I214" i="37"/>
  <c r="H214" i="37"/>
  <c r="G214" i="37"/>
  <c r="F214" i="37"/>
  <c r="E214" i="37"/>
  <c r="D214" i="37"/>
  <c r="C214" i="37"/>
  <c r="M213" i="37"/>
  <c r="L213" i="37"/>
  <c r="K213" i="37"/>
  <c r="J213" i="37"/>
  <c r="I213" i="37"/>
  <c r="H213" i="37"/>
  <c r="G213" i="37"/>
  <c r="F213" i="37"/>
  <c r="E213" i="37"/>
  <c r="D213" i="37"/>
  <c r="C213" i="37"/>
  <c r="M212" i="37"/>
  <c r="L212" i="37"/>
  <c r="K212" i="37"/>
  <c r="J212" i="37"/>
  <c r="I212" i="37"/>
  <c r="H212" i="37"/>
  <c r="G212" i="37"/>
  <c r="F212" i="37"/>
  <c r="E212" i="37"/>
  <c r="D212" i="37"/>
  <c r="C212" i="37"/>
  <c r="M211" i="37"/>
  <c r="L211" i="37"/>
  <c r="K211" i="37"/>
  <c r="J211" i="37"/>
  <c r="I211" i="37"/>
  <c r="H211" i="37"/>
  <c r="G211" i="37"/>
  <c r="F211" i="37"/>
  <c r="E211" i="37"/>
  <c r="D211" i="37"/>
  <c r="C211" i="37"/>
  <c r="M210" i="37"/>
  <c r="L210" i="37"/>
  <c r="K210" i="37"/>
  <c r="J210" i="37"/>
  <c r="I210" i="37"/>
  <c r="H210" i="37"/>
  <c r="G210" i="37"/>
  <c r="F210" i="37"/>
  <c r="E210" i="37"/>
  <c r="D210" i="37"/>
  <c r="C210" i="37"/>
  <c r="K209" i="37"/>
  <c r="J209" i="37"/>
  <c r="I209" i="37"/>
  <c r="H209" i="37"/>
  <c r="G209" i="37"/>
  <c r="F209" i="37"/>
  <c r="D209" i="37"/>
  <c r="C209" i="37"/>
  <c r="M208" i="37"/>
  <c r="L208" i="37"/>
  <c r="K208" i="37"/>
  <c r="J208" i="37"/>
  <c r="I208" i="37"/>
  <c r="H208" i="37"/>
  <c r="G208" i="37"/>
  <c r="F208" i="37"/>
  <c r="E208" i="37"/>
  <c r="D208" i="37"/>
  <c r="C208" i="37"/>
  <c r="M207" i="37"/>
  <c r="L207" i="37"/>
  <c r="K207" i="37"/>
  <c r="J207" i="37"/>
  <c r="I207" i="37"/>
  <c r="H207" i="37"/>
  <c r="G207" i="37"/>
  <c r="F207" i="37"/>
  <c r="E207" i="37"/>
  <c r="D207" i="37"/>
  <c r="C207" i="37"/>
  <c r="M206" i="37"/>
  <c r="L206" i="37"/>
  <c r="K206" i="37"/>
  <c r="J206" i="37"/>
  <c r="I206" i="37"/>
  <c r="H206" i="37"/>
  <c r="G206" i="37"/>
  <c r="F206" i="37"/>
  <c r="E206" i="37"/>
  <c r="D206" i="37"/>
  <c r="C206" i="37"/>
  <c r="M205" i="37"/>
  <c r="L205" i="37"/>
  <c r="K205" i="37"/>
  <c r="J205" i="37"/>
  <c r="I205" i="37"/>
  <c r="H205" i="37"/>
  <c r="G205" i="37"/>
  <c r="F205" i="37"/>
  <c r="E205" i="37"/>
  <c r="D205" i="37"/>
  <c r="C205" i="37"/>
  <c r="M204" i="37"/>
  <c r="L204" i="37"/>
  <c r="K204" i="37"/>
  <c r="J204" i="37"/>
  <c r="I204" i="37"/>
  <c r="H204" i="37"/>
  <c r="G204" i="37"/>
  <c r="F204" i="37"/>
  <c r="E204" i="37"/>
  <c r="D204" i="37"/>
  <c r="C204" i="37"/>
  <c r="M203" i="37"/>
  <c r="L203" i="37"/>
  <c r="K203" i="37"/>
  <c r="J203" i="37"/>
  <c r="I203" i="37"/>
  <c r="H203" i="37"/>
  <c r="G203" i="37"/>
  <c r="F203" i="37"/>
  <c r="E203" i="37"/>
  <c r="D203" i="37"/>
  <c r="C203" i="37"/>
  <c r="M202" i="37"/>
  <c r="L202" i="37"/>
  <c r="K202" i="37"/>
  <c r="J202" i="37"/>
  <c r="I202" i="37"/>
  <c r="H202" i="37"/>
  <c r="G202" i="37"/>
  <c r="F202" i="37"/>
  <c r="E202" i="37"/>
  <c r="D202" i="37"/>
  <c r="C202" i="37"/>
  <c r="M201" i="37"/>
  <c r="L201" i="37"/>
  <c r="K201" i="37"/>
  <c r="J201" i="37"/>
  <c r="I201" i="37"/>
  <c r="H201" i="37"/>
  <c r="G201" i="37"/>
  <c r="F201" i="37"/>
  <c r="E201" i="37"/>
  <c r="D201" i="37"/>
  <c r="C201" i="37"/>
  <c r="M200" i="37"/>
  <c r="L200" i="37"/>
  <c r="K200" i="37"/>
  <c r="J200" i="37"/>
  <c r="I200" i="37"/>
  <c r="H200" i="37"/>
  <c r="G200" i="37"/>
  <c r="F200" i="37"/>
  <c r="E200" i="37"/>
  <c r="D200" i="37"/>
  <c r="C200" i="37"/>
  <c r="M199" i="37"/>
  <c r="L199" i="37"/>
  <c r="K199" i="37"/>
  <c r="J199" i="37"/>
  <c r="I199" i="37"/>
  <c r="H199" i="37"/>
  <c r="G199" i="37"/>
  <c r="F199" i="37"/>
  <c r="E199" i="37"/>
  <c r="D199" i="37"/>
  <c r="C199" i="37"/>
  <c r="M198" i="37"/>
  <c r="L198" i="37"/>
  <c r="K198" i="37"/>
  <c r="J198" i="37"/>
  <c r="I198" i="37"/>
  <c r="H198" i="37"/>
  <c r="G198" i="37"/>
  <c r="F198" i="37"/>
  <c r="E198" i="37"/>
  <c r="D198" i="37"/>
  <c r="C198" i="37"/>
  <c r="M197" i="37"/>
  <c r="L197" i="37"/>
  <c r="K197" i="37"/>
  <c r="J197" i="37"/>
  <c r="I197" i="37"/>
  <c r="H197" i="37"/>
  <c r="G197" i="37"/>
  <c r="F197" i="37"/>
  <c r="E197" i="37"/>
  <c r="D197" i="37"/>
  <c r="C197" i="37"/>
  <c r="M196" i="37"/>
  <c r="L196" i="37"/>
  <c r="K196" i="37"/>
  <c r="J196" i="37"/>
  <c r="I196" i="37"/>
  <c r="H196" i="37"/>
  <c r="G196" i="37"/>
  <c r="F196" i="37"/>
  <c r="E196" i="37"/>
  <c r="D196" i="37"/>
  <c r="C196" i="37"/>
  <c r="M195" i="37"/>
  <c r="L195" i="37"/>
  <c r="K195" i="37"/>
  <c r="J195" i="37"/>
  <c r="I195" i="37"/>
  <c r="H195" i="37"/>
  <c r="G195" i="37"/>
  <c r="F195" i="37"/>
  <c r="E195" i="37"/>
  <c r="D195" i="37"/>
  <c r="C195" i="37"/>
  <c r="M194" i="37"/>
  <c r="L194" i="37"/>
  <c r="K194" i="37"/>
  <c r="J194" i="37"/>
  <c r="I194" i="37"/>
  <c r="H194" i="37"/>
  <c r="G194" i="37"/>
  <c r="F194" i="37"/>
  <c r="E194" i="37"/>
  <c r="D194" i="37"/>
  <c r="C194" i="37"/>
  <c r="M193" i="37"/>
  <c r="L193" i="37"/>
  <c r="K193" i="37"/>
  <c r="J193" i="37"/>
  <c r="I193" i="37"/>
  <c r="H193" i="37"/>
  <c r="G193" i="37"/>
  <c r="F193" i="37"/>
  <c r="E193" i="37"/>
  <c r="D193" i="37"/>
  <c r="C193" i="37"/>
  <c r="M192" i="37"/>
  <c r="L192" i="37"/>
  <c r="K192" i="37"/>
  <c r="J192" i="37"/>
  <c r="I192" i="37"/>
  <c r="H192" i="37"/>
  <c r="G192" i="37"/>
  <c r="F192" i="37"/>
  <c r="E192" i="37"/>
  <c r="D192" i="37"/>
  <c r="C192" i="37"/>
  <c r="M191" i="37"/>
  <c r="L191" i="37"/>
  <c r="K191" i="37"/>
  <c r="J191" i="37"/>
  <c r="I191" i="37"/>
  <c r="H191" i="37"/>
  <c r="G191" i="37"/>
  <c r="F191" i="37"/>
  <c r="E191" i="37"/>
  <c r="D191" i="37"/>
  <c r="C191" i="37"/>
  <c r="M190" i="37"/>
  <c r="L190" i="37"/>
  <c r="K190" i="37"/>
  <c r="J190" i="37"/>
  <c r="I190" i="37"/>
  <c r="H190" i="37"/>
  <c r="G190" i="37"/>
  <c r="F190" i="37"/>
  <c r="E190" i="37"/>
  <c r="D190" i="37"/>
  <c r="C190" i="37"/>
  <c r="M189" i="37"/>
  <c r="L189" i="37"/>
  <c r="K189" i="37"/>
  <c r="J189" i="37"/>
  <c r="I189" i="37"/>
  <c r="H189" i="37"/>
  <c r="G189" i="37"/>
  <c r="F189" i="37"/>
  <c r="E189" i="37"/>
  <c r="D189" i="37"/>
  <c r="C189" i="37"/>
  <c r="M188" i="37"/>
  <c r="L188" i="37"/>
  <c r="K188" i="37"/>
  <c r="J188" i="37"/>
  <c r="I188" i="37"/>
  <c r="H188" i="37"/>
  <c r="G188" i="37"/>
  <c r="F188" i="37"/>
  <c r="E188" i="37"/>
  <c r="D188" i="37"/>
  <c r="C188" i="37"/>
  <c r="M187" i="37"/>
  <c r="L187" i="37"/>
  <c r="K187" i="37"/>
  <c r="J187" i="37"/>
  <c r="I187" i="37"/>
  <c r="H187" i="37"/>
  <c r="G187" i="37"/>
  <c r="F187" i="37"/>
  <c r="E187" i="37"/>
  <c r="D187" i="37"/>
  <c r="C187" i="37"/>
  <c r="M186" i="37"/>
  <c r="L186" i="37"/>
  <c r="K186" i="37"/>
  <c r="J186" i="37"/>
  <c r="I186" i="37"/>
  <c r="H186" i="37"/>
  <c r="G186" i="37"/>
  <c r="F186" i="37"/>
  <c r="E186" i="37"/>
  <c r="D186" i="37"/>
  <c r="C186" i="37"/>
  <c r="M185" i="37"/>
  <c r="L185" i="37"/>
  <c r="K185" i="37"/>
  <c r="J185" i="37"/>
  <c r="I185" i="37"/>
  <c r="H185" i="37"/>
  <c r="G185" i="37"/>
  <c r="F185" i="37"/>
  <c r="E185" i="37"/>
  <c r="D185" i="37"/>
  <c r="C185" i="37"/>
  <c r="M184" i="37"/>
  <c r="L184" i="37"/>
  <c r="K184" i="37"/>
  <c r="J184" i="37"/>
  <c r="I184" i="37"/>
  <c r="H184" i="37"/>
  <c r="G184" i="37"/>
  <c r="F184" i="37"/>
  <c r="E184" i="37"/>
  <c r="D184" i="37"/>
  <c r="C184" i="37"/>
  <c r="M183" i="37"/>
  <c r="L183" i="37"/>
  <c r="K183" i="37"/>
  <c r="J183" i="37"/>
  <c r="I183" i="37"/>
  <c r="H183" i="37"/>
  <c r="G183" i="37"/>
  <c r="F183" i="37"/>
  <c r="E183" i="37"/>
  <c r="D183" i="37"/>
  <c r="C183" i="37"/>
  <c r="M182" i="37"/>
  <c r="L182" i="37"/>
  <c r="K182" i="37"/>
  <c r="J182" i="37"/>
  <c r="I182" i="37"/>
  <c r="H182" i="37"/>
  <c r="G182" i="37"/>
  <c r="F182" i="37"/>
  <c r="E182" i="37"/>
  <c r="D182" i="37"/>
  <c r="C182" i="37"/>
  <c r="M181" i="37"/>
  <c r="L181" i="37"/>
  <c r="K181" i="37"/>
  <c r="J181" i="37"/>
  <c r="I181" i="37"/>
  <c r="H181" i="37"/>
  <c r="G181" i="37"/>
  <c r="F181" i="37"/>
  <c r="E181" i="37"/>
  <c r="D181" i="37"/>
  <c r="C181" i="37"/>
  <c r="M180" i="37"/>
  <c r="L180" i="37"/>
  <c r="K180" i="37"/>
  <c r="J180" i="37"/>
  <c r="I180" i="37"/>
  <c r="H180" i="37"/>
  <c r="G180" i="37"/>
  <c r="F180" i="37"/>
  <c r="E180" i="37"/>
  <c r="D180" i="37"/>
  <c r="C180" i="37"/>
  <c r="M179" i="37"/>
  <c r="L179" i="37"/>
  <c r="K179" i="37"/>
  <c r="J179" i="37"/>
  <c r="I179" i="37"/>
  <c r="H179" i="37"/>
  <c r="G179" i="37"/>
  <c r="F179" i="37"/>
  <c r="E179" i="37"/>
  <c r="D179" i="37"/>
  <c r="C179" i="37"/>
  <c r="M178" i="37"/>
  <c r="L178" i="37"/>
  <c r="K178" i="37"/>
  <c r="J178" i="37"/>
  <c r="I178" i="37"/>
  <c r="H178" i="37"/>
  <c r="G178" i="37"/>
  <c r="F178" i="37"/>
  <c r="E178" i="37"/>
  <c r="D178" i="37"/>
  <c r="C178" i="37"/>
  <c r="M177" i="37"/>
  <c r="L177" i="37"/>
  <c r="K177" i="37"/>
  <c r="J177" i="37"/>
  <c r="I177" i="37"/>
  <c r="H177" i="37"/>
  <c r="G177" i="37"/>
  <c r="F177" i="37"/>
  <c r="E177" i="37"/>
  <c r="D177" i="37"/>
  <c r="C177" i="37"/>
  <c r="M176" i="37"/>
  <c r="L176" i="37"/>
  <c r="K176" i="37"/>
  <c r="J176" i="37"/>
  <c r="I176" i="37"/>
  <c r="H176" i="37"/>
  <c r="G176" i="37"/>
  <c r="F176" i="37"/>
  <c r="E176" i="37"/>
  <c r="D176" i="37"/>
  <c r="C176" i="37"/>
  <c r="M175" i="37"/>
  <c r="L175" i="37"/>
  <c r="K175" i="37"/>
  <c r="J175" i="37"/>
  <c r="I175" i="37"/>
  <c r="H175" i="37"/>
  <c r="G175" i="37"/>
  <c r="F175" i="37"/>
  <c r="E175" i="37"/>
  <c r="D175" i="37"/>
  <c r="C175" i="37"/>
  <c r="M174" i="37"/>
  <c r="L174" i="37"/>
  <c r="K174" i="37"/>
  <c r="J174" i="37"/>
  <c r="I174" i="37"/>
  <c r="H174" i="37"/>
  <c r="G174" i="37"/>
  <c r="F174" i="37"/>
  <c r="E174" i="37"/>
  <c r="D174" i="37"/>
  <c r="C174" i="37"/>
  <c r="M173" i="37"/>
  <c r="L173" i="37"/>
  <c r="K173" i="37"/>
  <c r="J173" i="37"/>
  <c r="I173" i="37"/>
  <c r="H173" i="37"/>
  <c r="G173" i="37"/>
  <c r="F173" i="37"/>
  <c r="E173" i="37"/>
  <c r="D173" i="37"/>
  <c r="C173" i="37"/>
  <c r="M172" i="37"/>
  <c r="L172" i="37"/>
  <c r="K172" i="37"/>
  <c r="J172" i="37"/>
  <c r="I172" i="37"/>
  <c r="H172" i="37"/>
  <c r="G172" i="37"/>
  <c r="F172" i="37"/>
  <c r="E172" i="37"/>
  <c r="D172" i="37"/>
  <c r="C172" i="37"/>
  <c r="M171" i="37"/>
  <c r="L171" i="37"/>
  <c r="K171" i="37"/>
  <c r="J171" i="37"/>
  <c r="I171" i="37"/>
  <c r="H171" i="37"/>
  <c r="G171" i="37"/>
  <c r="F171" i="37"/>
  <c r="E171" i="37"/>
  <c r="D171" i="37"/>
  <c r="C171" i="37"/>
  <c r="M170" i="37"/>
  <c r="L170" i="37"/>
  <c r="K170" i="37"/>
  <c r="J170" i="37"/>
  <c r="I170" i="37"/>
  <c r="H170" i="37"/>
  <c r="G170" i="37"/>
  <c r="F170" i="37"/>
  <c r="E170" i="37"/>
  <c r="D170" i="37"/>
  <c r="C170" i="37"/>
  <c r="M169" i="37"/>
  <c r="L169" i="37"/>
  <c r="K169" i="37"/>
  <c r="J169" i="37"/>
  <c r="I169" i="37"/>
  <c r="H169" i="37"/>
  <c r="G169" i="37"/>
  <c r="F169" i="37"/>
  <c r="E169" i="37"/>
  <c r="D169" i="37"/>
  <c r="C169" i="37"/>
  <c r="M168" i="37"/>
  <c r="L168" i="37"/>
  <c r="K168" i="37"/>
  <c r="J168" i="37"/>
  <c r="I168" i="37"/>
  <c r="H168" i="37"/>
  <c r="G168" i="37"/>
  <c r="F168" i="37"/>
  <c r="E168" i="37"/>
  <c r="D168" i="37"/>
  <c r="C168" i="37"/>
  <c r="M167" i="37"/>
  <c r="L167" i="37"/>
  <c r="K167" i="37"/>
  <c r="J167" i="37"/>
  <c r="I167" i="37"/>
  <c r="H167" i="37"/>
  <c r="G167" i="37"/>
  <c r="F167" i="37"/>
  <c r="E167" i="37"/>
  <c r="D167" i="37"/>
  <c r="C167" i="37"/>
  <c r="M166" i="37"/>
  <c r="L166" i="37"/>
  <c r="K166" i="37"/>
  <c r="J166" i="37"/>
  <c r="I166" i="37"/>
  <c r="H166" i="37"/>
  <c r="G166" i="37"/>
  <c r="F166" i="37"/>
  <c r="E166" i="37"/>
  <c r="D166" i="37"/>
  <c r="C166" i="37"/>
  <c r="M165" i="37"/>
  <c r="L165" i="37"/>
  <c r="K165" i="37"/>
  <c r="J165" i="37"/>
  <c r="I165" i="37"/>
  <c r="H165" i="37"/>
  <c r="G165" i="37"/>
  <c r="F165" i="37"/>
  <c r="E165" i="37"/>
  <c r="D165" i="37"/>
  <c r="C165" i="37"/>
  <c r="M164" i="37"/>
  <c r="L164" i="37"/>
  <c r="K164" i="37"/>
  <c r="J164" i="37"/>
  <c r="I164" i="37"/>
  <c r="H164" i="37"/>
  <c r="G164" i="37"/>
  <c r="F164" i="37"/>
  <c r="E164" i="37"/>
  <c r="D164" i="37"/>
  <c r="C164" i="37"/>
  <c r="M163" i="37"/>
  <c r="L163" i="37"/>
  <c r="K163" i="37"/>
  <c r="J163" i="37"/>
  <c r="I163" i="37"/>
  <c r="H163" i="37"/>
  <c r="G163" i="37"/>
  <c r="F163" i="37"/>
  <c r="E163" i="37"/>
  <c r="D163" i="37"/>
  <c r="C163" i="37"/>
  <c r="M162" i="37"/>
  <c r="L162" i="37"/>
  <c r="K162" i="37"/>
  <c r="J162" i="37"/>
  <c r="I162" i="37"/>
  <c r="H162" i="37"/>
  <c r="G162" i="37"/>
  <c r="F162" i="37"/>
  <c r="E162" i="37"/>
  <c r="D162" i="37"/>
  <c r="C162" i="37"/>
  <c r="M161" i="37"/>
  <c r="L161" i="37"/>
  <c r="K161" i="37"/>
  <c r="J161" i="37"/>
  <c r="I161" i="37"/>
  <c r="H161" i="37"/>
  <c r="G161" i="37"/>
  <c r="F161" i="37"/>
  <c r="E161" i="37"/>
  <c r="D161" i="37"/>
  <c r="C161" i="37"/>
  <c r="M160" i="37"/>
  <c r="L160" i="37"/>
  <c r="K160" i="37"/>
  <c r="J160" i="37"/>
  <c r="I160" i="37"/>
  <c r="H160" i="37"/>
  <c r="G160" i="37"/>
  <c r="F160" i="37"/>
  <c r="E160" i="37"/>
  <c r="D160" i="37"/>
  <c r="C160" i="37"/>
  <c r="M159" i="37"/>
  <c r="L159" i="37"/>
  <c r="K159" i="37"/>
  <c r="J159" i="37"/>
  <c r="I159" i="37"/>
  <c r="H159" i="37"/>
  <c r="G159" i="37"/>
  <c r="F159" i="37"/>
  <c r="E159" i="37"/>
  <c r="D159" i="37"/>
  <c r="C159" i="37"/>
  <c r="M158" i="37"/>
  <c r="L158" i="37"/>
  <c r="K158" i="37"/>
  <c r="J158" i="37"/>
  <c r="I158" i="37"/>
  <c r="H158" i="37"/>
  <c r="G158" i="37"/>
  <c r="F158" i="37"/>
  <c r="E158" i="37"/>
  <c r="D158" i="37"/>
  <c r="C158" i="37"/>
  <c r="M157" i="37"/>
  <c r="L157" i="37"/>
  <c r="K157" i="37"/>
  <c r="J157" i="37"/>
  <c r="I157" i="37"/>
  <c r="H157" i="37"/>
  <c r="G157" i="37"/>
  <c r="F157" i="37"/>
  <c r="E157" i="37"/>
  <c r="D157" i="37"/>
  <c r="C157" i="37"/>
  <c r="M156" i="37"/>
  <c r="L156" i="37"/>
  <c r="K156" i="37"/>
  <c r="J156" i="37"/>
  <c r="I156" i="37"/>
  <c r="H156" i="37"/>
  <c r="G156" i="37"/>
  <c r="F156" i="37"/>
  <c r="E156" i="37"/>
  <c r="D156" i="37"/>
  <c r="C156" i="37"/>
  <c r="M155" i="37"/>
  <c r="L155" i="37"/>
  <c r="K155" i="37"/>
  <c r="J155" i="37"/>
  <c r="I155" i="37"/>
  <c r="H155" i="37"/>
  <c r="G155" i="37"/>
  <c r="F155" i="37"/>
  <c r="E155" i="37"/>
  <c r="D155" i="37"/>
  <c r="C155" i="37"/>
  <c r="M154" i="37"/>
  <c r="L154" i="37"/>
  <c r="K154" i="37"/>
  <c r="J154" i="37"/>
  <c r="I154" i="37"/>
  <c r="H154" i="37"/>
  <c r="G154" i="37"/>
  <c r="F154" i="37"/>
  <c r="E154" i="37"/>
  <c r="D154" i="37"/>
  <c r="C154" i="37"/>
  <c r="M153" i="37"/>
  <c r="L153" i="37"/>
  <c r="K153" i="37"/>
  <c r="J153" i="37"/>
  <c r="I153" i="37"/>
  <c r="H153" i="37"/>
  <c r="G153" i="37"/>
  <c r="F153" i="37"/>
  <c r="E153" i="37"/>
  <c r="D153" i="37"/>
  <c r="C153" i="37"/>
  <c r="M152" i="37"/>
  <c r="L152" i="37"/>
  <c r="K152" i="37"/>
  <c r="J152" i="37"/>
  <c r="I152" i="37"/>
  <c r="H152" i="37"/>
  <c r="G152" i="37"/>
  <c r="F152" i="37"/>
  <c r="E152" i="37"/>
  <c r="D152" i="37"/>
  <c r="C152" i="37"/>
  <c r="M151" i="37"/>
  <c r="L151" i="37"/>
  <c r="K151" i="37"/>
  <c r="J151" i="37"/>
  <c r="I151" i="37"/>
  <c r="H151" i="37"/>
  <c r="G151" i="37"/>
  <c r="F151" i="37"/>
  <c r="E151" i="37"/>
  <c r="D151" i="37"/>
  <c r="C151" i="37"/>
  <c r="M150" i="37"/>
  <c r="L150" i="37"/>
  <c r="K150" i="37"/>
  <c r="J150" i="37"/>
  <c r="I150" i="37"/>
  <c r="H150" i="37"/>
  <c r="G150" i="37"/>
  <c r="F150" i="37"/>
  <c r="E150" i="37"/>
  <c r="D150" i="37"/>
  <c r="C150" i="37"/>
  <c r="M149" i="37"/>
  <c r="L149" i="37"/>
  <c r="K149" i="37"/>
  <c r="J149" i="37"/>
  <c r="I149" i="37"/>
  <c r="H149" i="37"/>
  <c r="G149" i="37"/>
  <c r="F149" i="37"/>
  <c r="E149" i="37"/>
  <c r="D149" i="37"/>
  <c r="C149" i="37"/>
  <c r="M148" i="37"/>
  <c r="L148" i="37"/>
  <c r="K148" i="37"/>
  <c r="J148" i="37"/>
  <c r="I148" i="37"/>
  <c r="H148" i="37"/>
  <c r="G148" i="37"/>
  <c r="F148" i="37"/>
  <c r="E148" i="37"/>
  <c r="D148" i="37"/>
  <c r="C148" i="37"/>
  <c r="M147" i="37"/>
  <c r="L147" i="37"/>
  <c r="K147" i="37"/>
  <c r="J147" i="37"/>
  <c r="I147" i="37"/>
  <c r="H147" i="37"/>
  <c r="G147" i="37"/>
  <c r="F147" i="37"/>
  <c r="E147" i="37"/>
  <c r="D147" i="37"/>
  <c r="C147" i="37"/>
  <c r="M146" i="37"/>
  <c r="L146" i="37"/>
  <c r="K146" i="37"/>
  <c r="J146" i="37"/>
  <c r="I146" i="37"/>
  <c r="H146" i="37"/>
  <c r="G146" i="37"/>
  <c r="F146" i="37"/>
  <c r="E146" i="37"/>
  <c r="D146" i="37"/>
  <c r="C146" i="37"/>
  <c r="M145" i="37"/>
  <c r="L145" i="37"/>
  <c r="K145" i="37"/>
  <c r="J145" i="37"/>
  <c r="I145" i="37"/>
  <c r="H145" i="37"/>
  <c r="G145" i="37"/>
  <c r="F145" i="37"/>
  <c r="E145" i="37"/>
  <c r="D145" i="37"/>
  <c r="C145" i="37"/>
  <c r="M144" i="37"/>
  <c r="L144" i="37"/>
  <c r="K144" i="37"/>
  <c r="J144" i="37"/>
  <c r="I144" i="37"/>
  <c r="H144" i="37"/>
  <c r="G144" i="37"/>
  <c r="F144" i="37"/>
  <c r="E144" i="37"/>
  <c r="D144" i="37"/>
  <c r="C144" i="37"/>
  <c r="M143" i="37"/>
  <c r="L143" i="37"/>
  <c r="K143" i="37"/>
  <c r="J143" i="37"/>
  <c r="I143" i="37"/>
  <c r="H143" i="37"/>
  <c r="G143" i="37"/>
  <c r="F143" i="37"/>
  <c r="E143" i="37"/>
  <c r="D143" i="37"/>
  <c r="C143" i="37"/>
  <c r="M142" i="37"/>
  <c r="L142" i="37"/>
  <c r="K142" i="37"/>
  <c r="J142" i="37"/>
  <c r="I142" i="37"/>
  <c r="H142" i="37"/>
  <c r="G142" i="37"/>
  <c r="F142" i="37"/>
  <c r="E142" i="37"/>
  <c r="D142" i="37"/>
  <c r="C142" i="37"/>
  <c r="M141" i="37"/>
  <c r="L141" i="37"/>
  <c r="K141" i="37"/>
  <c r="J141" i="37"/>
  <c r="I141" i="37"/>
  <c r="H141" i="37"/>
  <c r="G141" i="37"/>
  <c r="F141" i="37"/>
  <c r="E141" i="37"/>
  <c r="D141" i="37"/>
  <c r="C141" i="37"/>
  <c r="M140" i="37"/>
  <c r="L140" i="37"/>
  <c r="K140" i="37"/>
  <c r="J140" i="37"/>
  <c r="I140" i="37"/>
  <c r="H140" i="37"/>
  <c r="G140" i="37"/>
  <c r="F140" i="37"/>
  <c r="E140" i="37"/>
  <c r="D140" i="37"/>
  <c r="C140" i="37"/>
  <c r="M139" i="37"/>
  <c r="L139" i="37"/>
  <c r="K139" i="37"/>
  <c r="J139" i="37"/>
  <c r="I139" i="37"/>
  <c r="H139" i="37"/>
  <c r="G139" i="37"/>
  <c r="F139" i="37"/>
  <c r="E139" i="37"/>
  <c r="D139" i="37"/>
  <c r="C139" i="37"/>
  <c r="M138" i="37"/>
  <c r="L138" i="37"/>
  <c r="K138" i="37"/>
  <c r="J138" i="37"/>
  <c r="I138" i="37"/>
  <c r="H138" i="37"/>
  <c r="G138" i="37"/>
  <c r="F138" i="37"/>
  <c r="E138" i="37"/>
  <c r="D138" i="37"/>
  <c r="C138" i="37"/>
  <c r="M137" i="37"/>
  <c r="L137" i="37"/>
  <c r="K137" i="37"/>
  <c r="J137" i="37"/>
  <c r="I137" i="37"/>
  <c r="H137" i="37"/>
  <c r="G137" i="37"/>
  <c r="F137" i="37"/>
  <c r="E137" i="37"/>
  <c r="D137" i="37"/>
  <c r="C137" i="37"/>
  <c r="M136" i="37"/>
  <c r="L136" i="37"/>
  <c r="K136" i="37"/>
  <c r="J136" i="37"/>
  <c r="I136" i="37"/>
  <c r="H136" i="37"/>
  <c r="G136" i="37"/>
  <c r="F136" i="37"/>
  <c r="E136" i="37"/>
  <c r="D136" i="37"/>
  <c r="C136" i="37"/>
  <c r="M135" i="37"/>
  <c r="L135" i="37"/>
  <c r="K135" i="37"/>
  <c r="J135" i="37"/>
  <c r="I135" i="37"/>
  <c r="H135" i="37"/>
  <c r="G135" i="37"/>
  <c r="F135" i="37"/>
  <c r="E135" i="37"/>
  <c r="D135" i="37"/>
  <c r="C135" i="37"/>
  <c r="M134" i="37"/>
  <c r="L134" i="37"/>
  <c r="K134" i="37"/>
  <c r="J134" i="37"/>
  <c r="I134" i="37"/>
  <c r="H134" i="37"/>
  <c r="G134" i="37"/>
  <c r="F134" i="37"/>
  <c r="E134" i="37"/>
  <c r="D134" i="37"/>
  <c r="C134" i="37"/>
  <c r="M133" i="37"/>
  <c r="L133" i="37"/>
  <c r="K133" i="37"/>
  <c r="J133" i="37"/>
  <c r="I133" i="37"/>
  <c r="H133" i="37"/>
  <c r="G133" i="37"/>
  <c r="F133" i="37"/>
  <c r="E133" i="37"/>
  <c r="D133" i="37"/>
  <c r="C133" i="37"/>
  <c r="M132" i="37"/>
  <c r="L132" i="37"/>
  <c r="K132" i="37"/>
  <c r="J132" i="37"/>
  <c r="I132" i="37"/>
  <c r="H132" i="37"/>
  <c r="G132" i="37"/>
  <c r="F132" i="37"/>
  <c r="E132" i="37"/>
  <c r="D132" i="37"/>
  <c r="C132" i="37"/>
  <c r="M131" i="37"/>
  <c r="L131" i="37"/>
  <c r="K131" i="37"/>
  <c r="J131" i="37"/>
  <c r="I131" i="37"/>
  <c r="H131" i="37"/>
  <c r="G131" i="37"/>
  <c r="F131" i="37"/>
  <c r="E131" i="37"/>
  <c r="D131" i="37"/>
  <c r="C131" i="37"/>
  <c r="M130" i="37"/>
  <c r="L130" i="37"/>
  <c r="K130" i="37"/>
  <c r="J130" i="37"/>
  <c r="I130" i="37"/>
  <c r="H130" i="37"/>
  <c r="G130" i="37"/>
  <c r="F130" i="37"/>
  <c r="E130" i="37"/>
  <c r="D130" i="37"/>
  <c r="C130" i="37"/>
  <c r="M129" i="37"/>
  <c r="L129" i="37"/>
  <c r="K129" i="37"/>
  <c r="J129" i="37"/>
  <c r="I129" i="37"/>
  <c r="H129" i="37"/>
  <c r="G129" i="37"/>
  <c r="F129" i="37"/>
  <c r="E129" i="37"/>
  <c r="D129" i="37"/>
  <c r="C129" i="37"/>
  <c r="M128" i="37"/>
  <c r="L128" i="37"/>
  <c r="K128" i="37"/>
  <c r="J128" i="37"/>
  <c r="I128" i="37"/>
  <c r="H128" i="37"/>
  <c r="G128" i="37"/>
  <c r="F128" i="37"/>
  <c r="E128" i="37"/>
  <c r="D128" i="37"/>
  <c r="C128" i="37"/>
  <c r="M127" i="37"/>
  <c r="L127" i="37"/>
  <c r="K127" i="37"/>
  <c r="J127" i="37"/>
  <c r="I127" i="37"/>
  <c r="H127" i="37"/>
  <c r="G127" i="37"/>
  <c r="F127" i="37"/>
  <c r="E127" i="37"/>
  <c r="D127" i="37"/>
  <c r="C127" i="37"/>
  <c r="M126" i="37"/>
  <c r="L126" i="37"/>
  <c r="K126" i="37"/>
  <c r="J126" i="37"/>
  <c r="I126" i="37"/>
  <c r="H126" i="37"/>
  <c r="G126" i="37"/>
  <c r="F126" i="37"/>
  <c r="E126" i="37"/>
  <c r="D126" i="37"/>
  <c r="C126" i="37"/>
  <c r="M125" i="37"/>
  <c r="L125" i="37"/>
  <c r="K125" i="37"/>
  <c r="J125" i="37"/>
  <c r="I125" i="37"/>
  <c r="H125" i="37"/>
  <c r="G125" i="37"/>
  <c r="F125" i="37"/>
  <c r="E125" i="37"/>
  <c r="D125" i="37"/>
  <c r="C125" i="37"/>
  <c r="M124" i="37"/>
  <c r="L124" i="37"/>
  <c r="K124" i="37"/>
  <c r="J124" i="37"/>
  <c r="I124" i="37"/>
  <c r="H124" i="37"/>
  <c r="G124" i="37"/>
  <c r="F124" i="37"/>
  <c r="E124" i="37"/>
  <c r="D124" i="37"/>
  <c r="C124" i="37"/>
  <c r="M123" i="37"/>
  <c r="L123" i="37"/>
  <c r="K123" i="37"/>
  <c r="J123" i="37"/>
  <c r="I123" i="37"/>
  <c r="H123" i="37"/>
  <c r="G123" i="37"/>
  <c r="F123" i="37"/>
  <c r="E123" i="37"/>
  <c r="D123" i="37"/>
  <c r="C123" i="37"/>
  <c r="M122" i="37"/>
  <c r="L122" i="37"/>
  <c r="K122" i="37"/>
  <c r="J122" i="37"/>
  <c r="I122" i="37"/>
  <c r="H122" i="37"/>
  <c r="G122" i="37"/>
  <c r="F122" i="37"/>
  <c r="E122" i="37"/>
  <c r="D122" i="37"/>
  <c r="C122" i="37"/>
  <c r="M121" i="37"/>
  <c r="L121" i="37"/>
  <c r="K121" i="37"/>
  <c r="J121" i="37"/>
  <c r="I121" i="37"/>
  <c r="H121" i="37"/>
  <c r="G121" i="37"/>
  <c r="F121" i="37"/>
  <c r="E121" i="37"/>
  <c r="D121" i="37"/>
  <c r="C121" i="37"/>
  <c r="M120" i="37"/>
  <c r="L120" i="37"/>
  <c r="K120" i="37"/>
  <c r="J120" i="37"/>
  <c r="I120" i="37"/>
  <c r="H120" i="37"/>
  <c r="G120" i="37"/>
  <c r="F120" i="37"/>
  <c r="E120" i="37"/>
  <c r="D120" i="37"/>
  <c r="C120" i="37"/>
  <c r="M119" i="37"/>
  <c r="L119" i="37"/>
  <c r="K119" i="37"/>
  <c r="J119" i="37"/>
  <c r="I119" i="37"/>
  <c r="H119" i="37"/>
  <c r="G119" i="37"/>
  <c r="F119" i="37"/>
  <c r="E119" i="37"/>
  <c r="D119" i="37"/>
  <c r="C119" i="37"/>
  <c r="M118" i="37"/>
  <c r="L118" i="37"/>
  <c r="K118" i="37"/>
  <c r="J118" i="37"/>
  <c r="I118" i="37"/>
  <c r="H118" i="37"/>
  <c r="G118" i="37"/>
  <c r="F118" i="37"/>
  <c r="E118" i="37"/>
  <c r="D118" i="37"/>
  <c r="C118" i="37"/>
  <c r="M117" i="37"/>
  <c r="L117" i="37"/>
  <c r="K117" i="37"/>
  <c r="J117" i="37"/>
  <c r="I117" i="37"/>
  <c r="H117" i="37"/>
  <c r="G117" i="37"/>
  <c r="F117" i="37"/>
  <c r="E117" i="37"/>
  <c r="D117" i="37"/>
  <c r="C117" i="37"/>
  <c r="M116" i="37"/>
  <c r="L116" i="37"/>
  <c r="K116" i="37"/>
  <c r="J116" i="37"/>
  <c r="I116" i="37"/>
  <c r="H116" i="37"/>
  <c r="G116" i="37"/>
  <c r="F116" i="37"/>
  <c r="E116" i="37"/>
  <c r="D116" i="37"/>
  <c r="C116" i="37"/>
  <c r="M115" i="37"/>
  <c r="L115" i="37"/>
  <c r="K115" i="37"/>
  <c r="J115" i="37"/>
  <c r="I115" i="37"/>
  <c r="H115" i="37"/>
  <c r="G115" i="37"/>
  <c r="F115" i="37"/>
  <c r="E115" i="37"/>
  <c r="D115" i="37"/>
  <c r="C115" i="37"/>
  <c r="M114" i="37"/>
  <c r="L114" i="37"/>
  <c r="K114" i="37"/>
  <c r="J114" i="37"/>
  <c r="I114" i="37"/>
  <c r="H114" i="37"/>
  <c r="G114" i="37"/>
  <c r="F114" i="37"/>
  <c r="E114" i="37"/>
  <c r="D114" i="37"/>
  <c r="C114" i="37"/>
  <c r="M113" i="37"/>
  <c r="L113" i="37"/>
  <c r="K113" i="37"/>
  <c r="J113" i="37"/>
  <c r="I113" i="37"/>
  <c r="H113" i="37"/>
  <c r="G113" i="37"/>
  <c r="F113" i="37"/>
  <c r="E113" i="37"/>
  <c r="D113" i="37"/>
  <c r="C113" i="37"/>
  <c r="M112" i="37"/>
  <c r="L112" i="37"/>
  <c r="K112" i="37"/>
  <c r="J112" i="37"/>
  <c r="I112" i="37"/>
  <c r="H112" i="37"/>
  <c r="G112" i="37"/>
  <c r="F112" i="37"/>
  <c r="E112" i="37"/>
  <c r="D112" i="37"/>
  <c r="C112" i="37"/>
  <c r="M111" i="37"/>
  <c r="L111" i="37"/>
  <c r="K111" i="37"/>
  <c r="J111" i="37"/>
  <c r="I111" i="37"/>
  <c r="H111" i="37"/>
  <c r="G111" i="37"/>
  <c r="F111" i="37"/>
  <c r="E111" i="37"/>
  <c r="D111" i="37"/>
  <c r="C111" i="37"/>
  <c r="M110" i="37"/>
  <c r="L110" i="37"/>
  <c r="K110" i="37"/>
  <c r="J110" i="37"/>
  <c r="I110" i="37"/>
  <c r="H110" i="37"/>
  <c r="G110" i="37"/>
  <c r="F110" i="37"/>
  <c r="E110" i="37"/>
  <c r="D110" i="37"/>
  <c r="C110" i="37"/>
  <c r="M109" i="37"/>
  <c r="L109" i="37"/>
  <c r="K109" i="37"/>
  <c r="J109" i="37"/>
  <c r="I109" i="37"/>
  <c r="H109" i="37"/>
  <c r="G109" i="37"/>
  <c r="F109" i="37"/>
  <c r="E109" i="37"/>
  <c r="D109" i="37"/>
  <c r="C109" i="37"/>
  <c r="M108" i="37"/>
  <c r="L108" i="37"/>
  <c r="K108" i="37"/>
  <c r="J108" i="37"/>
  <c r="I108" i="37"/>
  <c r="H108" i="37"/>
  <c r="G108" i="37"/>
  <c r="F108" i="37"/>
  <c r="E108" i="37"/>
  <c r="D108" i="37"/>
  <c r="C108" i="37"/>
  <c r="M107" i="37"/>
  <c r="L107" i="37"/>
  <c r="K107" i="37"/>
  <c r="J107" i="37"/>
  <c r="I107" i="37"/>
  <c r="H107" i="37"/>
  <c r="G107" i="37"/>
  <c r="F107" i="37"/>
  <c r="E107" i="37"/>
  <c r="D107" i="37"/>
  <c r="C107" i="37"/>
  <c r="M106" i="37"/>
  <c r="L106" i="37"/>
  <c r="K106" i="37"/>
  <c r="J106" i="37"/>
  <c r="I106" i="37"/>
  <c r="H106" i="37"/>
  <c r="G106" i="37"/>
  <c r="F106" i="37"/>
  <c r="E106" i="37"/>
  <c r="D106" i="37"/>
  <c r="C106" i="37"/>
  <c r="M105" i="37"/>
  <c r="L105" i="37"/>
  <c r="K105" i="37"/>
  <c r="J105" i="37"/>
  <c r="I105" i="37"/>
  <c r="H105" i="37"/>
  <c r="G105" i="37"/>
  <c r="F105" i="37"/>
  <c r="E105" i="37"/>
  <c r="D105" i="37"/>
  <c r="C105" i="37"/>
  <c r="M104" i="37"/>
  <c r="L104" i="37"/>
  <c r="K104" i="37"/>
  <c r="J104" i="37"/>
  <c r="I104" i="37"/>
  <c r="H104" i="37"/>
  <c r="G104" i="37"/>
  <c r="F104" i="37"/>
  <c r="E104" i="37"/>
  <c r="D104" i="37"/>
  <c r="C104" i="37"/>
  <c r="M103" i="37"/>
  <c r="L103" i="37"/>
  <c r="K103" i="37"/>
  <c r="J103" i="37"/>
  <c r="I103" i="37"/>
  <c r="H103" i="37"/>
  <c r="G103" i="37"/>
  <c r="F103" i="37"/>
  <c r="E103" i="37"/>
  <c r="D103" i="37"/>
  <c r="C103" i="37"/>
  <c r="M102" i="37"/>
  <c r="L102" i="37"/>
  <c r="K102" i="37"/>
  <c r="J102" i="37"/>
  <c r="I102" i="37"/>
  <c r="H102" i="37"/>
  <c r="G102" i="37"/>
  <c r="F102" i="37"/>
  <c r="E102" i="37"/>
  <c r="D102" i="37"/>
  <c r="C102" i="37"/>
  <c r="M101" i="37"/>
  <c r="L101" i="37"/>
  <c r="K101" i="37"/>
  <c r="J101" i="37"/>
  <c r="I101" i="37"/>
  <c r="H101" i="37"/>
  <c r="G101" i="37"/>
  <c r="F101" i="37"/>
  <c r="E101" i="37"/>
  <c r="D101" i="37"/>
  <c r="C101" i="37"/>
  <c r="M100" i="37"/>
  <c r="L100" i="37"/>
  <c r="K100" i="37"/>
  <c r="J100" i="37"/>
  <c r="I100" i="37"/>
  <c r="H100" i="37"/>
  <c r="G100" i="37"/>
  <c r="F100" i="37"/>
  <c r="E100" i="37"/>
  <c r="D100" i="37"/>
  <c r="C100" i="37"/>
  <c r="M99" i="37"/>
  <c r="L99" i="37"/>
  <c r="K99" i="37"/>
  <c r="J99" i="37"/>
  <c r="I99" i="37"/>
  <c r="H99" i="37"/>
  <c r="G99" i="37"/>
  <c r="F99" i="37"/>
  <c r="E99" i="37"/>
  <c r="D99" i="37"/>
  <c r="C99" i="37"/>
  <c r="M98" i="37"/>
  <c r="L98" i="37"/>
  <c r="K98" i="37"/>
  <c r="J98" i="37"/>
  <c r="I98" i="37"/>
  <c r="H98" i="37"/>
  <c r="G98" i="37"/>
  <c r="F98" i="37"/>
  <c r="E98" i="37"/>
  <c r="D98" i="37"/>
  <c r="C98" i="37"/>
  <c r="M97" i="37"/>
  <c r="L97" i="37"/>
  <c r="K97" i="37"/>
  <c r="J97" i="37"/>
  <c r="I97" i="37"/>
  <c r="H97" i="37"/>
  <c r="G97" i="37"/>
  <c r="F97" i="37"/>
  <c r="E97" i="37"/>
  <c r="D97" i="37"/>
  <c r="C97" i="37"/>
  <c r="M96" i="37"/>
  <c r="L96" i="37"/>
  <c r="K96" i="37"/>
  <c r="J96" i="37"/>
  <c r="I96" i="37"/>
  <c r="H96" i="37"/>
  <c r="G96" i="37"/>
  <c r="F96" i="37"/>
  <c r="E96" i="37"/>
  <c r="D96" i="37"/>
  <c r="C96" i="37"/>
  <c r="M95" i="37"/>
  <c r="L95" i="37"/>
  <c r="K95" i="37"/>
  <c r="J95" i="37"/>
  <c r="I95" i="37"/>
  <c r="H95" i="37"/>
  <c r="G95" i="37"/>
  <c r="F95" i="37"/>
  <c r="E95" i="37"/>
  <c r="D95" i="37"/>
  <c r="C95" i="37"/>
  <c r="M94" i="37"/>
  <c r="L94" i="37"/>
  <c r="K94" i="37"/>
  <c r="J94" i="37"/>
  <c r="I94" i="37"/>
  <c r="H94" i="37"/>
  <c r="G94" i="37"/>
  <c r="F94" i="37"/>
  <c r="E94" i="37"/>
  <c r="D94" i="37"/>
  <c r="C94" i="37"/>
  <c r="M93" i="37"/>
  <c r="L93" i="37"/>
  <c r="K93" i="37"/>
  <c r="J93" i="37"/>
  <c r="I93" i="37"/>
  <c r="H93" i="37"/>
  <c r="G93" i="37"/>
  <c r="F93" i="37"/>
  <c r="E93" i="37"/>
  <c r="D93" i="37"/>
  <c r="C93" i="37"/>
  <c r="M92" i="37"/>
  <c r="L92" i="37"/>
  <c r="K92" i="37"/>
  <c r="J92" i="37"/>
  <c r="I92" i="37"/>
  <c r="H92" i="37"/>
  <c r="G92" i="37"/>
  <c r="F92" i="37"/>
  <c r="E92" i="37"/>
  <c r="D92" i="37"/>
  <c r="C92" i="37"/>
  <c r="M91" i="37"/>
  <c r="L91" i="37"/>
  <c r="K91" i="37"/>
  <c r="J91" i="37"/>
  <c r="I91" i="37"/>
  <c r="H91" i="37"/>
  <c r="G91" i="37"/>
  <c r="F91" i="37"/>
  <c r="E91" i="37"/>
  <c r="D91" i="37"/>
  <c r="C91" i="37"/>
  <c r="M90" i="37"/>
  <c r="L90" i="37"/>
  <c r="K90" i="37"/>
  <c r="J90" i="37"/>
  <c r="I90" i="37"/>
  <c r="H90" i="37"/>
  <c r="G90" i="37"/>
  <c r="F90" i="37"/>
  <c r="E90" i="37"/>
  <c r="D90" i="37"/>
  <c r="C90" i="37"/>
  <c r="M89" i="37"/>
  <c r="L89" i="37"/>
  <c r="K89" i="37"/>
  <c r="J89" i="37"/>
  <c r="I89" i="37"/>
  <c r="H89" i="37"/>
  <c r="G89" i="37"/>
  <c r="F89" i="37"/>
  <c r="E89" i="37"/>
  <c r="D89" i="37"/>
  <c r="C89" i="37"/>
  <c r="M88" i="37"/>
  <c r="L88" i="37"/>
  <c r="K88" i="37"/>
  <c r="J88" i="37"/>
  <c r="I88" i="37"/>
  <c r="H88" i="37"/>
  <c r="G88" i="37"/>
  <c r="F88" i="37"/>
  <c r="E88" i="37"/>
  <c r="D88" i="37"/>
  <c r="C88" i="37"/>
  <c r="M87" i="37"/>
  <c r="L87" i="37"/>
  <c r="K87" i="37"/>
  <c r="J87" i="37"/>
  <c r="I87" i="37"/>
  <c r="H87" i="37"/>
  <c r="G87" i="37"/>
  <c r="F87" i="37"/>
  <c r="E87" i="37"/>
  <c r="D87" i="37"/>
  <c r="C87" i="37"/>
  <c r="M86" i="37"/>
  <c r="L86" i="37"/>
  <c r="K86" i="37"/>
  <c r="J86" i="37"/>
  <c r="I86" i="37"/>
  <c r="H86" i="37"/>
  <c r="G86" i="37"/>
  <c r="F86" i="37"/>
  <c r="E86" i="37"/>
  <c r="D86" i="37"/>
  <c r="C86" i="37"/>
  <c r="M85" i="37"/>
  <c r="L85" i="37"/>
  <c r="K85" i="37"/>
  <c r="J85" i="37"/>
  <c r="I85" i="37"/>
  <c r="H85" i="37"/>
  <c r="G85" i="37"/>
  <c r="F85" i="37"/>
  <c r="E85" i="37"/>
  <c r="D85" i="37"/>
  <c r="C85" i="37"/>
  <c r="M84" i="37"/>
  <c r="L84" i="37"/>
  <c r="K84" i="37"/>
  <c r="J84" i="37"/>
  <c r="I84" i="37"/>
  <c r="H84" i="37"/>
  <c r="G84" i="37"/>
  <c r="F84" i="37"/>
  <c r="E84" i="37"/>
  <c r="D84" i="37"/>
  <c r="C84" i="37"/>
  <c r="M83" i="37"/>
  <c r="L83" i="37"/>
  <c r="K83" i="37"/>
  <c r="J83" i="37"/>
  <c r="I83" i="37"/>
  <c r="H83" i="37"/>
  <c r="G83" i="37"/>
  <c r="F83" i="37"/>
  <c r="E83" i="37"/>
  <c r="D83" i="37"/>
  <c r="C83" i="37"/>
  <c r="M82" i="37"/>
  <c r="L82" i="37"/>
  <c r="K82" i="37"/>
  <c r="J82" i="37"/>
  <c r="I82" i="37"/>
  <c r="H82" i="37"/>
  <c r="G82" i="37"/>
  <c r="F82" i="37"/>
  <c r="E82" i="37"/>
  <c r="D82" i="37"/>
  <c r="C82" i="37"/>
  <c r="M81" i="37"/>
  <c r="L81" i="37"/>
  <c r="K81" i="37"/>
  <c r="J81" i="37"/>
  <c r="I81" i="37"/>
  <c r="H81" i="37"/>
  <c r="G81" i="37"/>
  <c r="F81" i="37"/>
  <c r="E81" i="37"/>
  <c r="D81" i="37"/>
  <c r="C81" i="37"/>
  <c r="M80" i="37"/>
  <c r="L80" i="37"/>
  <c r="K80" i="37"/>
  <c r="J80" i="37"/>
  <c r="I80" i="37"/>
  <c r="H80" i="37"/>
  <c r="G80" i="37"/>
  <c r="F80" i="37"/>
  <c r="E80" i="37"/>
  <c r="D80" i="37"/>
  <c r="C80" i="37"/>
  <c r="M79" i="37"/>
  <c r="L79" i="37"/>
  <c r="K79" i="37"/>
  <c r="J79" i="37"/>
  <c r="I79" i="37"/>
  <c r="H79" i="37"/>
  <c r="G79" i="37"/>
  <c r="F79" i="37"/>
  <c r="E79" i="37"/>
  <c r="D79" i="37"/>
  <c r="C79" i="37"/>
  <c r="M78" i="37"/>
  <c r="L78" i="37"/>
  <c r="K78" i="37"/>
  <c r="J78" i="37"/>
  <c r="I78" i="37"/>
  <c r="H78" i="37"/>
  <c r="G78" i="37"/>
  <c r="F78" i="37"/>
  <c r="E78" i="37"/>
  <c r="D78" i="37"/>
  <c r="C78" i="37"/>
  <c r="M77" i="37"/>
  <c r="L77" i="37"/>
  <c r="K77" i="37"/>
  <c r="J77" i="37"/>
  <c r="I77" i="37"/>
  <c r="H77" i="37"/>
  <c r="G77" i="37"/>
  <c r="F77" i="37"/>
  <c r="E77" i="37"/>
  <c r="D77" i="37"/>
  <c r="C77" i="37"/>
  <c r="M76" i="37"/>
  <c r="L76" i="37"/>
  <c r="K76" i="37"/>
  <c r="J76" i="37"/>
  <c r="I76" i="37"/>
  <c r="H76" i="37"/>
  <c r="G76" i="37"/>
  <c r="F76" i="37"/>
  <c r="E76" i="37"/>
  <c r="D76" i="37"/>
  <c r="C76" i="37"/>
  <c r="M75" i="37"/>
  <c r="L75" i="37"/>
  <c r="K75" i="37"/>
  <c r="J75" i="37"/>
  <c r="I75" i="37"/>
  <c r="H75" i="37"/>
  <c r="G75" i="37"/>
  <c r="F75" i="37"/>
  <c r="E75" i="37"/>
  <c r="D75" i="37"/>
  <c r="C75" i="37"/>
  <c r="M74" i="37"/>
  <c r="L74" i="37"/>
  <c r="K74" i="37"/>
  <c r="J74" i="37"/>
  <c r="I74" i="37"/>
  <c r="H74" i="37"/>
  <c r="G74" i="37"/>
  <c r="F74" i="37"/>
  <c r="E74" i="37"/>
  <c r="D74" i="37"/>
  <c r="C74" i="37"/>
  <c r="M73" i="37"/>
  <c r="L73" i="37"/>
  <c r="K73" i="37"/>
  <c r="J73" i="37"/>
  <c r="I73" i="37"/>
  <c r="H73" i="37"/>
  <c r="G73" i="37"/>
  <c r="F73" i="37"/>
  <c r="E73" i="37"/>
  <c r="D73" i="37"/>
  <c r="C73" i="37"/>
  <c r="M72" i="37"/>
  <c r="L72" i="37"/>
  <c r="K72" i="37"/>
  <c r="J72" i="37"/>
  <c r="I72" i="37"/>
  <c r="H72" i="37"/>
  <c r="G72" i="37"/>
  <c r="F72" i="37"/>
  <c r="E72" i="37"/>
  <c r="D72" i="37"/>
  <c r="C72" i="37"/>
  <c r="M71" i="37"/>
  <c r="L71" i="37"/>
  <c r="K71" i="37"/>
  <c r="J71" i="37"/>
  <c r="I71" i="37"/>
  <c r="H71" i="37"/>
  <c r="G71" i="37"/>
  <c r="F71" i="37"/>
  <c r="E71" i="37"/>
  <c r="D71" i="37"/>
  <c r="C71" i="37"/>
  <c r="M70" i="37"/>
  <c r="L70" i="37"/>
  <c r="K70" i="37"/>
  <c r="J70" i="37"/>
  <c r="I70" i="37"/>
  <c r="H70" i="37"/>
  <c r="G70" i="37"/>
  <c r="F70" i="37"/>
  <c r="E70" i="37"/>
  <c r="D70" i="37"/>
  <c r="C70" i="37"/>
  <c r="M69" i="37"/>
  <c r="L69" i="37"/>
  <c r="K69" i="37"/>
  <c r="J69" i="37"/>
  <c r="I69" i="37"/>
  <c r="H69" i="37"/>
  <c r="G69" i="37"/>
  <c r="F69" i="37"/>
  <c r="E69" i="37"/>
  <c r="D69" i="37"/>
  <c r="C69" i="37"/>
  <c r="M68" i="37"/>
  <c r="L68" i="37"/>
  <c r="K68" i="37"/>
  <c r="J68" i="37"/>
  <c r="I68" i="37"/>
  <c r="H68" i="37"/>
  <c r="G68" i="37"/>
  <c r="F68" i="37"/>
  <c r="E68" i="37"/>
  <c r="D68" i="37"/>
  <c r="C68" i="37"/>
  <c r="M67" i="37"/>
  <c r="L67" i="37"/>
  <c r="K67" i="37"/>
  <c r="J67" i="37"/>
  <c r="I67" i="37"/>
  <c r="H67" i="37"/>
  <c r="G67" i="37"/>
  <c r="F67" i="37"/>
  <c r="E67" i="37"/>
  <c r="D67" i="37"/>
  <c r="C67" i="37"/>
  <c r="M66" i="37"/>
  <c r="L66" i="37"/>
  <c r="K66" i="37"/>
  <c r="J66" i="37"/>
  <c r="I66" i="37"/>
  <c r="H66" i="37"/>
  <c r="G66" i="37"/>
  <c r="F66" i="37"/>
  <c r="E66" i="37"/>
  <c r="D66" i="37"/>
  <c r="C66" i="37"/>
  <c r="M65" i="37"/>
  <c r="L65" i="37"/>
  <c r="K65" i="37"/>
  <c r="J65" i="37"/>
  <c r="I65" i="37"/>
  <c r="H65" i="37"/>
  <c r="G65" i="37"/>
  <c r="F65" i="37"/>
  <c r="E65" i="37"/>
  <c r="D65" i="37"/>
  <c r="C65" i="37"/>
  <c r="M64" i="37"/>
  <c r="L64" i="37"/>
  <c r="K64" i="37"/>
  <c r="J64" i="37"/>
  <c r="I64" i="37"/>
  <c r="H64" i="37"/>
  <c r="G64" i="37"/>
  <c r="F64" i="37"/>
  <c r="E64" i="37"/>
  <c r="D64" i="37"/>
  <c r="C64" i="37"/>
  <c r="M63" i="37"/>
  <c r="L63" i="37"/>
  <c r="K63" i="37"/>
  <c r="J63" i="37"/>
  <c r="I63" i="37"/>
  <c r="H63" i="37"/>
  <c r="G63" i="37"/>
  <c r="F63" i="37"/>
  <c r="E63" i="37"/>
  <c r="D63" i="37"/>
  <c r="C63" i="37"/>
  <c r="M62" i="37"/>
  <c r="L62" i="37"/>
  <c r="K62" i="37"/>
  <c r="J62" i="37"/>
  <c r="I62" i="37"/>
  <c r="H62" i="37"/>
  <c r="G62" i="37"/>
  <c r="F62" i="37"/>
  <c r="E62" i="37"/>
  <c r="D62" i="37"/>
  <c r="C62" i="37"/>
  <c r="M61" i="37"/>
  <c r="L61" i="37"/>
  <c r="K61" i="37"/>
  <c r="J61" i="37"/>
  <c r="I61" i="37"/>
  <c r="H61" i="37"/>
  <c r="G61" i="37"/>
  <c r="F61" i="37"/>
  <c r="E61" i="37"/>
  <c r="D61" i="37"/>
  <c r="C61" i="37"/>
  <c r="M60" i="37"/>
  <c r="L60" i="37"/>
  <c r="K60" i="37"/>
  <c r="J60" i="37"/>
  <c r="I60" i="37"/>
  <c r="H60" i="37"/>
  <c r="G60" i="37"/>
  <c r="F60" i="37"/>
  <c r="E60" i="37"/>
  <c r="D60" i="37"/>
  <c r="C60" i="37"/>
  <c r="M59" i="37"/>
  <c r="L59" i="37"/>
  <c r="K59" i="37"/>
  <c r="J59" i="37"/>
  <c r="I59" i="37"/>
  <c r="H59" i="37"/>
  <c r="G59" i="37"/>
  <c r="F59" i="37"/>
  <c r="E59" i="37"/>
  <c r="D59" i="37"/>
  <c r="C59" i="37"/>
  <c r="M58" i="37"/>
  <c r="L58" i="37"/>
  <c r="K58" i="37"/>
  <c r="J58" i="37"/>
  <c r="I58" i="37"/>
  <c r="H58" i="37"/>
  <c r="G58" i="37"/>
  <c r="F58" i="37"/>
  <c r="E58" i="37"/>
  <c r="D58" i="37"/>
  <c r="C58" i="37"/>
  <c r="M57" i="37"/>
  <c r="L57" i="37"/>
  <c r="K57" i="37"/>
  <c r="J57" i="37"/>
  <c r="I57" i="37"/>
  <c r="H57" i="37"/>
  <c r="G57" i="37"/>
  <c r="F57" i="37"/>
  <c r="E57" i="37"/>
  <c r="D57" i="37"/>
  <c r="C57" i="37"/>
  <c r="M56" i="37"/>
  <c r="L56" i="37"/>
  <c r="K56" i="37"/>
  <c r="J56" i="37"/>
  <c r="I56" i="37"/>
  <c r="H56" i="37"/>
  <c r="G56" i="37"/>
  <c r="F56" i="37"/>
  <c r="E56" i="37"/>
  <c r="D56" i="37"/>
  <c r="C56" i="37"/>
  <c r="M55" i="37"/>
  <c r="L55" i="37"/>
  <c r="K55" i="37"/>
  <c r="J55" i="37"/>
  <c r="I55" i="37"/>
  <c r="H55" i="37"/>
  <c r="G55" i="37"/>
  <c r="F55" i="37"/>
  <c r="E55" i="37"/>
  <c r="D55" i="37"/>
  <c r="C55" i="37"/>
  <c r="M54" i="37"/>
  <c r="L54" i="37"/>
  <c r="K54" i="37"/>
  <c r="J54" i="37"/>
  <c r="I54" i="37"/>
  <c r="H54" i="37"/>
  <c r="G54" i="37"/>
  <c r="F54" i="37"/>
  <c r="E54" i="37"/>
  <c r="D54" i="37"/>
  <c r="C54" i="37"/>
  <c r="M53" i="37"/>
  <c r="L53" i="37"/>
  <c r="K53" i="37"/>
  <c r="J53" i="37"/>
  <c r="I53" i="37"/>
  <c r="H53" i="37"/>
  <c r="G53" i="37"/>
  <c r="F53" i="37"/>
  <c r="E53" i="37"/>
  <c r="D53" i="37"/>
  <c r="C53" i="37"/>
  <c r="M52" i="37"/>
  <c r="L52" i="37"/>
  <c r="K52" i="37"/>
  <c r="J52" i="37"/>
  <c r="I52" i="37"/>
  <c r="H52" i="37"/>
  <c r="G52" i="37"/>
  <c r="F52" i="37"/>
  <c r="E52" i="37"/>
  <c r="D52" i="37"/>
  <c r="C52" i="37"/>
  <c r="M51" i="37"/>
  <c r="L51" i="37"/>
  <c r="K51" i="37"/>
  <c r="J51" i="37"/>
  <c r="I51" i="37"/>
  <c r="H51" i="37"/>
  <c r="G51" i="37"/>
  <c r="F51" i="37"/>
  <c r="E51" i="37"/>
  <c r="D51" i="37"/>
  <c r="C51" i="37"/>
  <c r="M50" i="37"/>
  <c r="L50" i="37"/>
  <c r="K50" i="37"/>
  <c r="J50" i="37"/>
  <c r="I50" i="37"/>
  <c r="H50" i="37"/>
  <c r="G50" i="37"/>
  <c r="F50" i="37"/>
  <c r="E50" i="37"/>
  <c r="D50" i="37"/>
  <c r="C50" i="37"/>
  <c r="M49" i="37"/>
  <c r="L49" i="37"/>
  <c r="K49" i="37"/>
  <c r="J49" i="37"/>
  <c r="I49" i="37"/>
  <c r="H49" i="37"/>
  <c r="G49" i="37"/>
  <c r="F49" i="37"/>
  <c r="E49" i="37"/>
  <c r="D49" i="37"/>
  <c r="C49" i="37"/>
  <c r="K48" i="37"/>
  <c r="J48" i="37"/>
  <c r="I48" i="37"/>
  <c r="H48" i="37"/>
  <c r="G48" i="37"/>
  <c r="E48" i="37"/>
  <c r="D48" i="37"/>
  <c r="C48" i="37"/>
  <c r="M47" i="37"/>
  <c r="L47" i="37"/>
  <c r="K47" i="37"/>
  <c r="J47" i="37"/>
  <c r="I47" i="37"/>
  <c r="H47" i="37"/>
  <c r="G47" i="37"/>
  <c r="F47" i="37"/>
  <c r="E47" i="37"/>
  <c r="D47" i="37"/>
  <c r="C47" i="37"/>
  <c r="M46" i="37"/>
  <c r="L46" i="37"/>
  <c r="K46" i="37"/>
  <c r="J46" i="37"/>
  <c r="I46" i="37"/>
  <c r="H46" i="37"/>
  <c r="G46" i="37"/>
  <c r="F46" i="37"/>
  <c r="E46" i="37"/>
  <c r="D46" i="37"/>
  <c r="C46" i="37"/>
  <c r="M45" i="37"/>
  <c r="L45" i="37"/>
  <c r="K45" i="37"/>
  <c r="J45" i="37"/>
  <c r="I45" i="37"/>
  <c r="H45" i="37"/>
  <c r="G45" i="37"/>
  <c r="F45" i="37"/>
  <c r="E45" i="37"/>
  <c r="D45" i="37"/>
  <c r="C45" i="37"/>
  <c r="M44" i="37"/>
  <c r="L44" i="37"/>
  <c r="K44" i="37"/>
  <c r="J44" i="37"/>
  <c r="I44" i="37"/>
  <c r="H44" i="37"/>
  <c r="G44" i="37"/>
  <c r="F44" i="37"/>
  <c r="E44" i="37"/>
  <c r="D44" i="37"/>
  <c r="C44" i="37"/>
  <c r="M43" i="37"/>
  <c r="L43" i="37"/>
  <c r="K43" i="37"/>
  <c r="J43" i="37"/>
  <c r="I43" i="37"/>
  <c r="H43" i="37"/>
  <c r="G43" i="37"/>
  <c r="F43" i="37"/>
  <c r="E43" i="37"/>
  <c r="D43" i="37"/>
  <c r="C43" i="37"/>
  <c r="M42" i="37"/>
  <c r="L42" i="37"/>
  <c r="K42" i="37"/>
  <c r="J42" i="37"/>
  <c r="I42" i="37"/>
  <c r="H42" i="37"/>
  <c r="G42" i="37"/>
  <c r="F42" i="37"/>
  <c r="E42" i="37"/>
  <c r="D42" i="37"/>
  <c r="C42" i="37"/>
  <c r="M41" i="37"/>
  <c r="L41" i="37"/>
  <c r="K41" i="37"/>
  <c r="J41" i="37"/>
  <c r="I41" i="37"/>
  <c r="H41" i="37"/>
  <c r="G41" i="37"/>
  <c r="F41" i="37"/>
  <c r="E41" i="37"/>
  <c r="D41" i="37"/>
  <c r="C41" i="37"/>
  <c r="M40" i="37"/>
  <c r="L40" i="37"/>
  <c r="K40" i="37"/>
  <c r="J40" i="37"/>
  <c r="I40" i="37"/>
  <c r="H40" i="37"/>
  <c r="G40" i="37"/>
  <c r="F40" i="37"/>
  <c r="E40" i="37"/>
  <c r="D40" i="37"/>
  <c r="C40" i="37"/>
  <c r="M39" i="37"/>
  <c r="L39" i="37"/>
  <c r="K39" i="37"/>
  <c r="J39" i="37"/>
  <c r="I39" i="37"/>
  <c r="H39" i="37"/>
  <c r="G39" i="37"/>
  <c r="F39" i="37"/>
  <c r="E39" i="37"/>
  <c r="D39" i="37"/>
  <c r="C39" i="37"/>
  <c r="M38" i="37"/>
  <c r="L38" i="37"/>
  <c r="K38" i="37"/>
  <c r="J38" i="37"/>
  <c r="I38" i="37"/>
  <c r="H38" i="37"/>
  <c r="G38" i="37"/>
  <c r="F38" i="37"/>
  <c r="E38" i="37"/>
  <c r="D38" i="37"/>
  <c r="C38" i="37"/>
  <c r="M37" i="37"/>
  <c r="L37" i="37"/>
  <c r="K37" i="37"/>
  <c r="J37" i="37"/>
  <c r="I37" i="37"/>
  <c r="H37" i="37"/>
  <c r="G37" i="37"/>
  <c r="F37" i="37"/>
  <c r="E37" i="37"/>
  <c r="D37" i="37"/>
  <c r="C37" i="37"/>
  <c r="M36" i="37"/>
  <c r="L36" i="37"/>
  <c r="K36" i="37"/>
  <c r="J36" i="37"/>
  <c r="I36" i="37"/>
  <c r="H36" i="37"/>
  <c r="G36" i="37"/>
  <c r="F36" i="37"/>
  <c r="E36" i="37"/>
  <c r="D36" i="37"/>
  <c r="C36" i="37"/>
  <c r="M35" i="37"/>
  <c r="L35" i="37"/>
  <c r="K35" i="37"/>
  <c r="J35" i="37"/>
  <c r="I35" i="37"/>
  <c r="H35" i="37"/>
  <c r="G35" i="37"/>
  <c r="F35" i="37"/>
  <c r="E35" i="37"/>
  <c r="D35" i="37"/>
  <c r="C35" i="37"/>
  <c r="M34" i="37"/>
  <c r="L34" i="37"/>
  <c r="K34" i="37"/>
  <c r="J34" i="37"/>
  <c r="I34" i="37"/>
  <c r="H34" i="37"/>
  <c r="G34" i="37"/>
  <c r="F34" i="37"/>
  <c r="E34" i="37"/>
  <c r="D34" i="37"/>
  <c r="C34" i="37"/>
  <c r="M33" i="37"/>
  <c r="L33" i="37"/>
  <c r="K33" i="37"/>
  <c r="J33" i="37"/>
  <c r="I33" i="37"/>
  <c r="H33" i="37"/>
  <c r="G33" i="37"/>
  <c r="F33" i="37"/>
  <c r="E33" i="37"/>
  <c r="D33" i="37"/>
  <c r="C33" i="37"/>
  <c r="M32" i="37"/>
  <c r="L32" i="37"/>
  <c r="K32" i="37"/>
  <c r="J32" i="37"/>
  <c r="I32" i="37"/>
  <c r="H32" i="37"/>
  <c r="G32" i="37"/>
  <c r="F32" i="37"/>
  <c r="E32" i="37"/>
  <c r="D32" i="37"/>
  <c r="C32" i="37"/>
  <c r="M31" i="37"/>
  <c r="L31" i="37"/>
  <c r="K31" i="37"/>
  <c r="J31" i="37"/>
  <c r="I31" i="37"/>
  <c r="H31" i="37"/>
  <c r="G31" i="37"/>
  <c r="F31" i="37"/>
  <c r="E31" i="37"/>
  <c r="D31" i="37"/>
  <c r="C31" i="37"/>
  <c r="M30" i="37"/>
  <c r="L30" i="37"/>
  <c r="K30" i="37"/>
  <c r="J30" i="37"/>
  <c r="I30" i="37"/>
  <c r="H30" i="37"/>
  <c r="G30" i="37"/>
  <c r="F30" i="37"/>
  <c r="E30" i="37"/>
  <c r="D30" i="37"/>
  <c r="C30" i="37"/>
  <c r="M29" i="37"/>
  <c r="L29" i="37"/>
  <c r="K29" i="37"/>
  <c r="J29" i="37"/>
  <c r="I29" i="37"/>
  <c r="H29" i="37"/>
  <c r="G29" i="37"/>
  <c r="F29" i="37"/>
  <c r="E29" i="37"/>
  <c r="D29" i="37"/>
  <c r="C29" i="37"/>
  <c r="M28" i="37"/>
  <c r="L28" i="37"/>
  <c r="K28" i="37"/>
  <c r="J28" i="37"/>
  <c r="I28" i="37"/>
  <c r="H28" i="37"/>
  <c r="G28" i="37"/>
  <c r="F28" i="37"/>
  <c r="E28" i="37"/>
  <c r="D28" i="37"/>
  <c r="C28" i="37"/>
  <c r="M27" i="37"/>
  <c r="L27" i="37"/>
  <c r="K27" i="37"/>
  <c r="J27" i="37"/>
  <c r="I27" i="37"/>
  <c r="H27" i="37"/>
  <c r="G27" i="37"/>
  <c r="F27" i="37"/>
  <c r="E27" i="37"/>
  <c r="D27" i="37"/>
  <c r="C27" i="37"/>
  <c r="M26" i="37"/>
  <c r="L26" i="37"/>
  <c r="K26" i="37"/>
  <c r="J26" i="37"/>
  <c r="I26" i="37"/>
  <c r="H26" i="37"/>
  <c r="G26" i="37"/>
  <c r="F26" i="37"/>
  <c r="E26" i="37"/>
  <c r="D26" i="37"/>
  <c r="C26" i="37"/>
  <c r="M25" i="37"/>
  <c r="L25" i="37"/>
  <c r="K25" i="37"/>
  <c r="J25" i="37"/>
  <c r="I25" i="37"/>
  <c r="H25" i="37"/>
  <c r="G25" i="37"/>
  <c r="F25" i="37"/>
  <c r="E25" i="37"/>
  <c r="D25" i="37"/>
  <c r="C25" i="37"/>
  <c r="M24" i="37"/>
  <c r="L24" i="37"/>
  <c r="K24" i="37"/>
  <c r="J24" i="37"/>
  <c r="I24" i="37"/>
  <c r="H24" i="37"/>
  <c r="G24" i="37"/>
  <c r="F24" i="37"/>
  <c r="E24" i="37"/>
  <c r="D24" i="37"/>
  <c r="C24" i="37"/>
  <c r="M23" i="37"/>
  <c r="L23" i="37"/>
  <c r="K23" i="37"/>
  <c r="J23" i="37"/>
  <c r="I23" i="37"/>
  <c r="H23" i="37"/>
  <c r="G23" i="37"/>
  <c r="F23" i="37"/>
  <c r="E23" i="37"/>
  <c r="D23" i="37"/>
  <c r="C23" i="37"/>
  <c r="M22" i="37"/>
  <c r="L22" i="37"/>
  <c r="K22" i="37"/>
  <c r="J22" i="37"/>
  <c r="I22" i="37"/>
  <c r="H22" i="37"/>
  <c r="G22" i="37"/>
  <c r="F22" i="37"/>
  <c r="E22" i="37"/>
  <c r="D22" i="37"/>
  <c r="C22" i="37"/>
  <c r="M21" i="37"/>
  <c r="L21" i="37"/>
  <c r="K21" i="37"/>
  <c r="J21" i="37"/>
  <c r="I21" i="37"/>
  <c r="H21" i="37"/>
  <c r="G21" i="37"/>
  <c r="F21" i="37"/>
  <c r="E21" i="37"/>
  <c r="D21" i="37"/>
  <c r="C21" i="37"/>
  <c r="M20" i="37"/>
  <c r="L20" i="37"/>
  <c r="K20" i="37"/>
  <c r="J20" i="37"/>
  <c r="I20" i="37"/>
  <c r="H20" i="37"/>
  <c r="G20" i="37"/>
  <c r="F20" i="37"/>
  <c r="E20" i="37"/>
  <c r="D20" i="37"/>
  <c r="C20" i="37"/>
  <c r="M19" i="37"/>
  <c r="L19" i="37"/>
  <c r="K19" i="37"/>
  <c r="J19" i="37"/>
  <c r="I19" i="37"/>
  <c r="H19" i="37"/>
  <c r="G19" i="37"/>
  <c r="F19" i="37"/>
  <c r="E19" i="37"/>
  <c r="D19" i="37"/>
  <c r="C19" i="37"/>
  <c r="M18" i="37"/>
  <c r="L18" i="37"/>
  <c r="K18" i="37"/>
  <c r="J18" i="37"/>
  <c r="I18" i="37"/>
  <c r="H18" i="37"/>
  <c r="G18" i="37"/>
  <c r="F18" i="37"/>
  <c r="E18" i="37"/>
  <c r="D18" i="37"/>
  <c r="C18" i="37"/>
  <c r="K17" i="37"/>
  <c r="J17" i="37"/>
  <c r="I17" i="37"/>
  <c r="H17" i="37"/>
  <c r="G17" i="37"/>
  <c r="E17" i="37"/>
  <c r="D17" i="37"/>
  <c r="C17" i="37"/>
  <c r="M16" i="37"/>
  <c r="L16" i="37"/>
  <c r="K16" i="37"/>
  <c r="J16" i="37"/>
  <c r="I16" i="37"/>
  <c r="H16" i="37"/>
  <c r="G16" i="37"/>
  <c r="F16" i="37"/>
  <c r="E16" i="37"/>
  <c r="D16" i="37"/>
  <c r="C16" i="37"/>
  <c r="M15" i="37"/>
  <c r="L15" i="37"/>
  <c r="K15" i="37"/>
  <c r="J15" i="37"/>
  <c r="I15" i="37"/>
  <c r="H15" i="37"/>
  <c r="G15" i="37"/>
  <c r="F15" i="37"/>
  <c r="E15" i="37"/>
  <c r="D15" i="37"/>
  <c r="C15" i="37"/>
  <c r="D12" i="37"/>
  <c r="D11" i="37"/>
  <c r="D10" i="37"/>
  <c r="D9" i="37"/>
  <c r="R214" i="38"/>
  <c r="Q214" i="38"/>
  <c r="P214" i="38"/>
  <c r="P214" i="38" a="1"/>
  <c r="O214" i="38"/>
  <c r="O214" i="38" a="1"/>
  <c r="N214" i="38"/>
  <c r="N214" i="38" a="1"/>
  <c r="M214" i="38"/>
  <c r="M214" i="38" a="1"/>
  <c r="L214" i="38"/>
  <c r="L214" i="38" a="1"/>
  <c r="K214" i="38"/>
  <c r="K214" i="38" a="1"/>
  <c r="J214" i="38"/>
  <c r="J214" i="38" a="1"/>
  <c r="I214" i="38"/>
  <c r="I214" i="38" a="1"/>
  <c r="H214" i="38"/>
  <c r="H214" i="38" a="1"/>
  <c r="G214" i="38"/>
  <c r="G214" i="38" a="1"/>
  <c r="F214" i="38"/>
  <c r="F214" i="38" a="1"/>
  <c r="E214" i="38"/>
  <c r="E214" i="38" a="1"/>
  <c r="D214" i="38"/>
  <c r="C214" i="38"/>
  <c r="R213" i="38"/>
  <c r="Q213" i="38"/>
  <c r="P213" i="38"/>
  <c r="P213" i="38" a="1"/>
  <c r="O213" i="38"/>
  <c r="O213" i="38" a="1"/>
  <c r="N213" i="38"/>
  <c r="N213" i="38" a="1"/>
  <c r="M213" i="38"/>
  <c r="M213" i="38" a="1"/>
  <c r="L213" i="38"/>
  <c r="L213" i="38" a="1"/>
  <c r="K213" i="38"/>
  <c r="K213" i="38" a="1"/>
  <c r="J213" i="38"/>
  <c r="J213" i="38" a="1"/>
  <c r="I213" i="38"/>
  <c r="I213" i="38" a="1"/>
  <c r="H213" i="38"/>
  <c r="H213" i="38" a="1"/>
  <c r="G213" i="38"/>
  <c r="G213" i="38" a="1"/>
  <c r="F213" i="38"/>
  <c r="F213" i="38" a="1"/>
  <c r="E213" i="38"/>
  <c r="E213" i="38" a="1"/>
  <c r="D213" i="38"/>
  <c r="C213" i="38"/>
  <c r="R212" i="38"/>
  <c r="Q212" i="38"/>
  <c r="P212" i="38"/>
  <c r="P212" i="38" a="1"/>
  <c r="O212" i="38"/>
  <c r="O212" i="38" a="1"/>
  <c r="N212" i="38"/>
  <c r="N212" i="38" a="1"/>
  <c r="M212" i="38"/>
  <c r="M212" i="38" a="1"/>
  <c r="L212" i="38"/>
  <c r="L212" i="38" a="1"/>
  <c r="K212" i="38"/>
  <c r="K212" i="38" a="1"/>
  <c r="J212" i="38"/>
  <c r="J212" i="38" a="1"/>
  <c r="I212" i="38"/>
  <c r="I212" i="38" a="1"/>
  <c r="H212" i="38"/>
  <c r="H212" i="38" a="1"/>
  <c r="G212" i="38"/>
  <c r="G212" i="38" a="1"/>
  <c r="F212" i="38"/>
  <c r="F212" i="38" a="1"/>
  <c r="E212" i="38"/>
  <c r="E212" i="38" a="1"/>
  <c r="D212" i="38"/>
  <c r="C212" i="38"/>
  <c r="R211" i="38"/>
  <c r="Q211" i="38"/>
  <c r="P211" i="38"/>
  <c r="P211" i="38" a="1"/>
  <c r="O211" i="38"/>
  <c r="O211" i="38" a="1"/>
  <c r="N211" i="38"/>
  <c r="N211" i="38" a="1"/>
  <c r="M211" i="38"/>
  <c r="M211" i="38" a="1"/>
  <c r="L211" i="38"/>
  <c r="L211" i="38" a="1"/>
  <c r="K211" i="38"/>
  <c r="K211" i="38" a="1"/>
  <c r="J211" i="38"/>
  <c r="J211" i="38" a="1"/>
  <c r="I211" i="38"/>
  <c r="I211" i="38" a="1"/>
  <c r="H211" i="38"/>
  <c r="H211" i="38" a="1"/>
  <c r="G211" i="38"/>
  <c r="G211" i="38" a="1"/>
  <c r="F211" i="38"/>
  <c r="F211" i="38" a="1"/>
  <c r="E211" i="38"/>
  <c r="E211" i="38" a="1"/>
  <c r="D211" i="38"/>
  <c r="C211" i="38"/>
  <c r="R210" i="38"/>
  <c r="Q210" i="38"/>
  <c r="P210" i="38"/>
  <c r="P210" i="38" a="1"/>
  <c r="O210" i="38"/>
  <c r="O210" i="38" a="1"/>
  <c r="N210" i="38"/>
  <c r="N210" i="38" a="1"/>
  <c r="M210" i="38"/>
  <c r="M210" i="38" a="1"/>
  <c r="L210" i="38"/>
  <c r="L210" i="38" a="1"/>
  <c r="K210" i="38"/>
  <c r="K210" i="38" a="1"/>
  <c r="J210" i="38"/>
  <c r="J210" i="38" a="1"/>
  <c r="I210" i="38"/>
  <c r="I210" i="38" a="1"/>
  <c r="H210" i="38"/>
  <c r="H210" i="38" a="1"/>
  <c r="G210" i="38"/>
  <c r="G210" i="38" a="1"/>
  <c r="F210" i="38"/>
  <c r="F210" i="38" a="1"/>
  <c r="E210" i="38"/>
  <c r="E210" i="38" a="1"/>
  <c r="D210" i="38"/>
  <c r="C210" i="38"/>
  <c r="P209" i="38"/>
  <c r="P209" i="38" a="1"/>
  <c r="O209" i="38"/>
  <c r="O209" i="38" a="1"/>
  <c r="N209" i="38"/>
  <c r="N209" i="38" a="1"/>
  <c r="M209" i="38"/>
  <c r="M209" i="38" a="1"/>
  <c r="L209" i="38"/>
  <c r="L209" i="38" a="1"/>
  <c r="K209" i="38"/>
  <c r="K209" i="38" a="1"/>
  <c r="J209" i="38"/>
  <c r="J209" i="38" a="1"/>
  <c r="I209" i="38"/>
  <c r="I209" i="38" a="1"/>
  <c r="H209" i="38"/>
  <c r="H209" i="38" a="1"/>
  <c r="G209" i="38"/>
  <c r="G209" i="38" a="1"/>
  <c r="F209" i="38"/>
  <c r="F209" i="38" a="1"/>
  <c r="E209" i="38"/>
  <c r="Q209" i="38" s="1"/>
  <c r="R209" i="38" s="1"/>
  <c r="E209" i="38" a="1"/>
  <c r="D209" i="38"/>
  <c r="C209" i="38"/>
  <c r="R208" i="38"/>
  <c r="Q208" i="38"/>
  <c r="P208" i="38"/>
  <c r="P208" i="38" a="1"/>
  <c r="O208" i="38"/>
  <c r="O208" i="38" a="1"/>
  <c r="N208" i="38"/>
  <c r="N208" i="38" a="1"/>
  <c r="M208" i="38"/>
  <c r="M208" i="38" a="1"/>
  <c r="L208" i="38"/>
  <c r="L208" i="38" a="1"/>
  <c r="K208" i="38"/>
  <c r="K208" i="38" a="1"/>
  <c r="J208" i="38"/>
  <c r="J208" i="38" a="1"/>
  <c r="I208" i="38"/>
  <c r="I208" i="38" a="1"/>
  <c r="H208" i="38"/>
  <c r="H208" i="38" a="1"/>
  <c r="G208" i="38"/>
  <c r="G208" i="38" a="1"/>
  <c r="F208" i="38"/>
  <c r="F208" i="38" a="1"/>
  <c r="E208" i="38"/>
  <c r="E208" i="38" a="1"/>
  <c r="D208" i="38"/>
  <c r="C208" i="38"/>
  <c r="R207" i="38"/>
  <c r="Q207" i="38"/>
  <c r="P207" i="38"/>
  <c r="P207" i="38" a="1"/>
  <c r="O207" i="38"/>
  <c r="O207" i="38" a="1"/>
  <c r="N207" i="38"/>
  <c r="N207" i="38" a="1"/>
  <c r="M207" i="38"/>
  <c r="M207" i="38" a="1"/>
  <c r="L207" i="38"/>
  <c r="L207" i="38" a="1"/>
  <c r="K207" i="38"/>
  <c r="K207" i="38" a="1"/>
  <c r="J207" i="38"/>
  <c r="J207" i="38" a="1"/>
  <c r="I207" i="38"/>
  <c r="I207" i="38" a="1"/>
  <c r="H207" i="38"/>
  <c r="H207" i="38" a="1"/>
  <c r="G207" i="38"/>
  <c r="G207" i="38" a="1"/>
  <c r="F207" i="38"/>
  <c r="F207" i="38" a="1"/>
  <c r="E207" i="38"/>
  <c r="E207" i="38" a="1"/>
  <c r="D207" i="38"/>
  <c r="C207" i="38"/>
  <c r="R206" i="38"/>
  <c r="Q206" i="38"/>
  <c r="P206" i="38"/>
  <c r="P206" i="38" a="1"/>
  <c r="O206" i="38"/>
  <c r="O206" i="38" a="1"/>
  <c r="N206" i="38"/>
  <c r="N206" i="38" a="1"/>
  <c r="M206" i="38"/>
  <c r="M206" i="38" a="1"/>
  <c r="L206" i="38"/>
  <c r="L206" i="38" a="1"/>
  <c r="K206" i="38"/>
  <c r="K206" i="38" a="1"/>
  <c r="J206" i="38"/>
  <c r="J206" i="38" a="1"/>
  <c r="I206" i="38"/>
  <c r="I206" i="38" a="1"/>
  <c r="H206" i="38"/>
  <c r="H206" i="38" a="1"/>
  <c r="G206" i="38"/>
  <c r="G206" i="38" a="1"/>
  <c r="F206" i="38"/>
  <c r="F206" i="38" a="1"/>
  <c r="E206" i="38"/>
  <c r="E206" i="38" a="1"/>
  <c r="D206" i="38"/>
  <c r="C206" i="38"/>
  <c r="R205" i="38"/>
  <c r="Q205" i="38"/>
  <c r="P205" i="38"/>
  <c r="P205" i="38" a="1"/>
  <c r="O205" i="38"/>
  <c r="O205" i="38" a="1"/>
  <c r="N205" i="38"/>
  <c r="N205" i="38" a="1"/>
  <c r="M205" i="38"/>
  <c r="M205" i="38" a="1"/>
  <c r="L205" i="38"/>
  <c r="L205" i="38" a="1"/>
  <c r="K205" i="38"/>
  <c r="K205" i="38" a="1"/>
  <c r="J205" i="38"/>
  <c r="J205" i="38" a="1"/>
  <c r="I205" i="38"/>
  <c r="I205" i="38" a="1"/>
  <c r="H205" i="38"/>
  <c r="H205" i="38" a="1"/>
  <c r="G205" i="38"/>
  <c r="G205" i="38" a="1"/>
  <c r="F205" i="38"/>
  <c r="F205" i="38" a="1"/>
  <c r="E205" i="38"/>
  <c r="E205" i="38" a="1"/>
  <c r="D205" i="38"/>
  <c r="C205" i="38"/>
  <c r="R204" i="38"/>
  <c r="Q204" i="38"/>
  <c r="P204" i="38"/>
  <c r="P204" i="38" a="1"/>
  <c r="O204" i="38"/>
  <c r="O204" i="38" a="1"/>
  <c r="N204" i="38"/>
  <c r="N204" i="38" a="1"/>
  <c r="M204" i="38"/>
  <c r="M204" i="38" a="1"/>
  <c r="L204" i="38"/>
  <c r="L204" i="38" a="1"/>
  <c r="K204" i="38"/>
  <c r="K204" i="38" a="1"/>
  <c r="J204" i="38"/>
  <c r="J204" i="38" a="1"/>
  <c r="I204" i="38"/>
  <c r="I204" i="38" a="1"/>
  <c r="H204" i="38"/>
  <c r="H204" i="38" a="1"/>
  <c r="G204" i="38"/>
  <c r="G204" i="38" a="1"/>
  <c r="F204" i="38"/>
  <c r="F204" i="38" a="1"/>
  <c r="E204" i="38"/>
  <c r="E204" i="38" a="1"/>
  <c r="D204" i="38"/>
  <c r="C204" i="38"/>
  <c r="R203" i="38"/>
  <c r="Q203" i="38"/>
  <c r="P203" i="38"/>
  <c r="P203" i="38" a="1"/>
  <c r="O203" i="38"/>
  <c r="O203" i="38" a="1"/>
  <c r="N203" i="38"/>
  <c r="N203" i="38" a="1"/>
  <c r="M203" i="38"/>
  <c r="M203" i="38" a="1"/>
  <c r="L203" i="38"/>
  <c r="L203" i="38" a="1"/>
  <c r="K203" i="38"/>
  <c r="K203" i="38" a="1"/>
  <c r="J203" i="38"/>
  <c r="J203" i="38" a="1"/>
  <c r="I203" i="38"/>
  <c r="I203" i="38" a="1"/>
  <c r="H203" i="38"/>
  <c r="H203" i="38" a="1"/>
  <c r="G203" i="38"/>
  <c r="G203" i="38" a="1"/>
  <c r="F203" i="38"/>
  <c r="F203" i="38" a="1"/>
  <c r="E203" i="38"/>
  <c r="E203" i="38" a="1"/>
  <c r="D203" i="38"/>
  <c r="C203" i="38"/>
  <c r="R202" i="38"/>
  <c r="Q202" i="38"/>
  <c r="P202" i="38"/>
  <c r="P202" i="38" a="1"/>
  <c r="O202" i="38"/>
  <c r="O202" i="38" a="1"/>
  <c r="N202" i="38"/>
  <c r="N202" i="38" a="1"/>
  <c r="M202" i="38"/>
  <c r="M202" i="38" a="1"/>
  <c r="L202" i="38"/>
  <c r="L202" i="38" a="1"/>
  <c r="K202" i="38"/>
  <c r="K202" i="38" a="1"/>
  <c r="J202" i="38"/>
  <c r="J202" i="38" a="1"/>
  <c r="I202" i="38"/>
  <c r="I202" i="38" a="1"/>
  <c r="H202" i="38"/>
  <c r="H202" i="38" a="1"/>
  <c r="G202" i="38"/>
  <c r="G202" i="38" a="1"/>
  <c r="F202" i="38"/>
  <c r="F202" i="38" a="1"/>
  <c r="E202" i="38"/>
  <c r="E202" i="38" a="1"/>
  <c r="D202" i="38"/>
  <c r="C202" i="38"/>
  <c r="R201" i="38"/>
  <c r="Q201" i="38"/>
  <c r="P201" i="38"/>
  <c r="P201" i="38" a="1"/>
  <c r="O201" i="38"/>
  <c r="O201" i="38" a="1"/>
  <c r="N201" i="38"/>
  <c r="N201" i="38" a="1"/>
  <c r="M201" i="38"/>
  <c r="M201" i="38" a="1"/>
  <c r="L201" i="38"/>
  <c r="L201" i="38" a="1"/>
  <c r="K201" i="38"/>
  <c r="K201" i="38" a="1"/>
  <c r="J201" i="38"/>
  <c r="J201" i="38" a="1"/>
  <c r="I201" i="38"/>
  <c r="I201" i="38" a="1"/>
  <c r="H201" i="38"/>
  <c r="H201" i="38" a="1"/>
  <c r="G201" i="38"/>
  <c r="G201" i="38" a="1"/>
  <c r="F201" i="38"/>
  <c r="F201" i="38" a="1"/>
  <c r="E201" i="38"/>
  <c r="E201" i="38" a="1"/>
  <c r="D201" i="38"/>
  <c r="C201" i="38"/>
  <c r="R200" i="38"/>
  <c r="Q200" i="38"/>
  <c r="P200" i="38"/>
  <c r="P200" i="38" a="1"/>
  <c r="O200" i="38"/>
  <c r="O200" i="38" a="1"/>
  <c r="N200" i="38"/>
  <c r="N200" i="38" a="1"/>
  <c r="M200" i="38"/>
  <c r="M200" i="38" a="1"/>
  <c r="L200" i="38"/>
  <c r="L200" i="38" a="1"/>
  <c r="K200" i="38"/>
  <c r="K200" i="38" a="1"/>
  <c r="J200" i="38"/>
  <c r="J200" i="38" a="1"/>
  <c r="I200" i="38"/>
  <c r="I200" i="38" a="1"/>
  <c r="H200" i="38"/>
  <c r="H200" i="38" a="1"/>
  <c r="G200" i="38"/>
  <c r="G200" i="38" a="1"/>
  <c r="F200" i="38"/>
  <c r="F200" i="38" a="1"/>
  <c r="E200" i="38"/>
  <c r="E200" i="38" a="1"/>
  <c r="D200" i="38"/>
  <c r="C200" i="38"/>
  <c r="R199" i="38"/>
  <c r="Q199" i="38"/>
  <c r="P199" i="38"/>
  <c r="P199" i="38" a="1"/>
  <c r="O199" i="38"/>
  <c r="O199" i="38" a="1"/>
  <c r="N199" i="38"/>
  <c r="N199" i="38" a="1"/>
  <c r="M199" i="38"/>
  <c r="M199" i="38" a="1"/>
  <c r="L199" i="38"/>
  <c r="L199" i="38" a="1"/>
  <c r="K199" i="38"/>
  <c r="K199" i="38" a="1"/>
  <c r="J199" i="38"/>
  <c r="J199" i="38" a="1"/>
  <c r="I199" i="38"/>
  <c r="I199" i="38" a="1"/>
  <c r="H199" i="38"/>
  <c r="H199" i="38" a="1"/>
  <c r="G199" i="38"/>
  <c r="G199" i="38" a="1"/>
  <c r="F199" i="38"/>
  <c r="F199" i="38" a="1"/>
  <c r="E199" i="38"/>
  <c r="E199" i="38" a="1"/>
  <c r="D199" i="38"/>
  <c r="C199" i="38"/>
  <c r="R198" i="38"/>
  <c r="Q198" i="38"/>
  <c r="P198" i="38"/>
  <c r="P198" i="38" a="1"/>
  <c r="O198" i="38"/>
  <c r="O198" i="38" a="1"/>
  <c r="N198" i="38"/>
  <c r="N198" i="38" a="1"/>
  <c r="M198" i="38"/>
  <c r="M198" i="38" a="1"/>
  <c r="L198" i="38"/>
  <c r="L198" i="38" a="1"/>
  <c r="K198" i="38"/>
  <c r="K198" i="38" a="1"/>
  <c r="J198" i="38"/>
  <c r="J198" i="38" a="1"/>
  <c r="I198" i="38"/>
  <c r="I198" i="38" a="1"/>
  <c r="H198" i="38"/>
  <c r="H198" i="38" a="1"/>
  <c r="G198" i="38"/>
  <c r="G198" i="38" a="1"/>
  <c r="F198" i="38"/>
  <c r="F198" i="38" a="1"/>
  <c r="E198" i="38"/>
  <c r="E198" i="38" a="1"/>
  <c r="D198" i="38"/>
  <c r="C198" i="38"/>
  <c r="R197" i="38"/>
  <c r="Q197" i="38"/>
  <c r="P197" i="38"/>
  <c r="P197" i="38" a="1"/>
  <c r="O197" i="38"/>
  <c r="O197" i="38" a="1"/>
  <c r="N197" i="38"/>
  <c r="N197" i="38" a="1"/>
  <c r="M197" i="38"/>
  <c r="M197" i="38" a="1"/>
  <c r="L197" i="38"/>
  <c r="L197" i="38" a="1"/>
  <c r="K197" i="38"/>
  <c r="K197" i="38" a="1"/>
  <c r="J197" i="38"/>
  <c r="J197" i="38" a="1"/>
  <c r="I197" i="38"/>
  <c r="I197" i="38" a="1"/>
  <c r="H197" i="38"/>
  <c r="H197" i="38" a="1"/>
  <c r="G197" i="38"/>
  <c r="G197" i="38" a="1"/>
  <c r="F197" i="38"/>
  <c r="F197" i="38" a="1"/>
  <c r="E197" i="38"/>
  <c r="E197" i="38" a="1"/>
  <c r="D197" i="38"/>
  <c r="C197" i="38"/>
  <c r="R196" i="38"/>
  <c r="Q196" i="38"/>
  <c r="P196" i="38"/>
  <c r="P196" i="38" a="1"/>
  <c r="O196" i="38"/>
  <c r="O196" i="38" a="1"/>
  <c r="N196" i="38"/>
  <c r="N196" i="38" a="1"/>
  <c r="M196" i="38"/>
  <c r="M196" i="38" a="1"/>
  <c r="L196" i="38"/>
  <c r="L196" i="38" a="1"/>
  <c r="K196" i="38"/>
  <c r="K196" i="38" a="1"/>
  <c r="J196" i="38"/>
  <c r="J196" i="38" a="1"/>
  <c r="I196" i="38"/>
  <c r="I196" i="38" a="1"/>
  <c r="H196" i="38"/>
  <c r="H196" i="38" a="1"/>
  <c r="G196" i="38"/>
  <c r="G196" i="38" a="1"/>
  <c r="F196" i="38"/>
  <c r="F196" i="38" a="1"/>
  <c r="E196" i="38"/>
  <c r="E196" i="38" a="1"/>
  <c r="D196" i="38"/>
  <c r="C196" i="38"/>
  <c r="R195" i="38"/>
  <c r="Q195" i="38"/>
  <c r="P195" i="38"/>
  <c r="P195" i="38" a="1"/>
  <c r="O195" i="38"/>
  <c r="O195" i="38" a="1"/>
  <c r="N195" i="38"/>
  <c r="N195" i="38" a="1"/>
  <c r="M195" i="38"/>
  <c r="M195" i="38" a="1"/>
  <c r="L195" i="38"/>
  <c r="L195" i="38" a="1"/>
  <c r="K195" i="38"/>
  <c r="K195" i="38" a="1"/>
  <c r="J195" i="38"/>
  <c r="J195" i="38" a="1"/>
  <c r="I195" i="38"/>
  <c r="I195" i="38" a="1"/>
  <c r="H195" i="38"/>
  <c r="H195" i="38" a="1"/>
  <c r="G195" i="38"/>
  <c r="G195" i="38" a="1"/>
  <c r="F195" i="38"/>
  <c r="F195" i="38" a="1"/>
  <c r="E195" i="38"/>
  <c r="E195" i="38" a="1"/>
  <c r="D195" i="38"/>
  <c r="C195" i="38"/>
  <c r="R194" i="38"/>
  <c r="Q194" i="38"/>
  <c r="P194" i="38"/>
  <c r="P194" i="38" a="1"/>
  <c r="O194" i="38"/>
  <c r="O194" i="38" a="1"/>
  <c r="N194" i="38"/>
  <c r="N194" i="38" a="1"/>
  <c r="M194" i="38"/>
  <c r="M194" i="38" a="1"/>
  <c r="L194" i="38"/>
  <c r="L194" i="38" a="1"/>
  <c r="K194" i="38"/>
  <c r="K194" i="38" a="1"/>
  <c r="J194" i="38"/>
  <c r="J194" i="38" a="1"/>
  <c r="I194" i="38"/>
  <c r="I194" i="38" a="1"/>
  <c r="H194" i="38"/>
  <c r="H194" i="38" a="1"/>
  <c r="G194" i="38"/>
  <c r="G194" i="38" a="1"/>
  <c r="F194" i="38"/>
  <c r="F194" i="38" a="1"/>
  <c r="E194" i="38"/>
  <c r="E194" i="38" a="1"/>
  <c r="D194" i="38"/>
  <c r="C194" i="38"/>
  <c r="R193" i="38"/>
  <c r="Q193" i="38"/>
  <c r="P193" i="38"/>
  <c r="P193" i="38" a="1"/>
  <c r="O193" i="38"/>
  <c r="O193" i="38" a="1"/>
  <c r="N193" i="38"/>
  <c r="N193" i="38" a="1"/>
  <c r="M193" i="38"/>
  <c r="M193" i="38" a="1"/>
  <c r="L193" i="38"/>
  <c r="L193" i="38" a="1"/>
  <c r="K193" i="38"/>
  <c r="K193" i="38" a="1"/>
  <c r="J193" i="38"/>
  <c r="J193" i="38" a="1"/>
  <c r="I193" i="38"/>
  <c r="I193" i="38" a="1"/>
  <c r="H193" i="38"/>
  <c r="H193" i="38" a="1"/>
  <c r="G193" i="38"/>
  <c r="G193" i="38" a="1"/>
  <c r="F193" i="38"/>
  <c r="F193" i="38" a="1"/>
  <c r="E193" i="38"/>
  <c r="E193" i="38" a="1"/>
  <c r="D193" i="38"/>
  <c r="C193" i="38"/>
  <c r="R192" i="38"/>
  <c r="Q192" i="38"/>
  <c r="P192" i="38"/>
  <c r="P192" i="38" a="1"/>
  <c r="O192" i="38"/>
  <c r="O192" i="38" a="1"/>
  <c r="N192" i="38"/>
  <c r="N192" i="38" a="1"/>
  <c r="M192" i="38"/>
  <c r="M192" i="38" a="1"/>
  <c r="L192" i="38"/>
  <c r="L192" i="38" a="1"/>
  <c r="K192" i="38"/>
  <c r="K192" i="38" a="1"/>
  <c r="J192" i="38"/>
  <c r="J192" i="38" a="1"/>
  <c r="I192" i="38"/>
  <c r="I192" i="38" a="1"/>
  <c r="H192" i="38"/>
  <c r="H192" i="38" a="1"/>
  <c r="G192" i="38"/>
  <c r="G192" i="38" a="1"/>
  <c r="F192" i="38"/>
  <c r="F192" i="38" a="1"/>
  <c r="E192" i="38"/>
  <c r="E192" i="38" a="1"/>
  <c r="D192" i="38"/>
  <c r="C192" i="38"/>
  <c r="R191" i="38"/>
  <c r="Q191" i="38"/>
  <c r="P191" i="38"/>
  <c r="P191" i="38" a="1"/>
  <c r="O191" i="38"/>
  <c r="O191" i="38" a="1"/>
  <c r="N191" i="38"/>
  <c r="N191" i="38" a="1"/>
  <c r="M191" i="38"/>
  <c r="M191" i="38" a="1"/>
  <c r="L191" i="38"/>
  <c r="L191" i="38" a="1"/>
  <c r="K191" i="38"/>
  <c r="K191" i="38" a="1"/>
  <c r="J191" i="38"/>
  <c r="J191" i="38" a="1"/>
  <c r="I191" i="38"/>
  <c r="I191" i="38" a="1"/>
  <c r="H191" i="38"/>
  <c r="H191" i="38" a="1"/>
  <c r="G191" i="38"/>
  <c r="G191" i="38" a="1"/>
  <c r="F191" i="38"/>
  <c r="F191" i="38" a="1"/>
  <c r="E191" i="38"/>
  <c r="E191" i="38" a="1"/>
  <c r="D191" i="38"/>
  <c r="C191" i="38"/>
  <c r="R190" i="38"/>
  <c r="Q190" i="38"/>
  <c r="P190" i="38"/>
  <c r="P190" i="38" a="1"/>
  <c r="O190" i="38"/>
  <c r="O190" i="38" a="1"/>
  <c r="N190" i="38"/>
  <c r="N190" i="38" a="1"/>
  <c r="M190" i="38"/>
  <c r="M190" i="38" a="1"/>
  <c r="L190" i="38"/>
  <c r="L190" i="38" a="1"/>
  <c r="K190" i="38"/>
  <c r="K190" i="38" a="1"/>
  <c r="J190" i="38"/>
  <c r="J190" i="38" a="1"/>
  <c r="I190" i="38"/>
  <c r="I190" i="38" a="1"/>
  <c r="H190" i="38"/>
  <c r="H190" i="38" a="1"/>
  <c r="G190" i="38"/>
  <c r="G190" i="38" a="1"/>
  <c r="F190" i="38"/>
  <c r="F190" i="38" a="1"/>
  <c r="E190" i="38"/>
  <c r="E190" i="38" a="1"/>
  <c r="D190" i="38"/>
  <c r="C190" i="38"/>
  <c r="R189" i="38"/>
  <c r="Q189" i="38"/>
  <c r="P189" i="38"/>
  <c r="P189" i="38" a="1"/>
  <c r="O189" i="38"/>
  <c r="O189" i="38" a="1"/>
  <c r="N189" i="38"/>
  <c r="N189" i="38" a="1"/>
  <c r="M189" i="38"/>
  <c r="M189" i="38" a="1"/>
  <c r="L189" i="38"/>
  <c r="L189" i="38" a="1"/>
  <c r="K189" i="38"/>
  <c r="K189" i="38" a="1"/>
  <c r="J189" i="38"/>
  <c r="J189" i="38" a="1"/>
  <c r="I189" i="38"/>
  <c r="I189" i="38" a="1"/>
  <c r="H189" i="38"/>
  <c r="H189" i="38" a="1"/>
  <c r="G189" i="38"/>
  <c r="G189" i="38" a="1"/>
  <c r="F189" i="38"/>
  <c r="F189" i="38" a="1"/>
  <c r="E189" i="38"/>
  <c r="E189" i="38" a="1"/>
  <c r="D189" i="38"/>
  <c r="C189" i="38"/>
  <c r="R188" i="38"/>
  <c r="Q188" i="38"/>
  <c r="P188" i="38"/>
  <c r="P188" i="38" a="1"/>
  <c r="O188" i="38"/>
  <c r="O188" i="38" a="1"/>
  <c r="N188" i="38"/>
  <c r="N188" i="38" a="1"/>
  <c r="M188" i="38"/>
  <c r="M188" i="38" a="1"/>
  <c r="L188" i="38"/>
  <c r="L188" i="38" a="1"/>
  <c r="K188" i="38"/>
  <c r="K188" i="38" a="1"/>
  <c r="J188" i="38"/>
  <c r="J188" i="38" a="1"/>
  <c r="I188" i="38"/>
  <c r="I188" i="38" a="1"/>
  <c r="H188" i="38"/>
  <c r="H188" i="38" a="1"/>
  <c r="G188" i="38"/>
  <c r="G188" i="38" a="1"/>
  <c r="F188" i="38"/>
  <c r="F188" i="38" a="1"/>
  <c r="E188" i="38"/>
  <c r="E188" i="38" a="1"/>
  <c r="D188" i="38"/>
  <c r="C188" i="38"/>
  <c r="R187" i="38"/>
  <c r="Q187" i="38"/>
  <c r="P187" i="38"/>
  <c r="P187" i="38" a="1"/>
  <c r="O187" i="38"/>
  <c r="O187" i="38" a="1"/>
  <c r="N187" i="38"/>
  <c r="N187" i="38" a="1"/>
  <c r="M187" i="38"/>
  <c r="M187" i="38" a="1"/>
  <c r="L187" i="38"/>
  <c r="L187" i="38" a="1"/>
  <c r="K187" i="38"/>
  <c r="K187" i="38" a="1"/>
  <c r="J187" i="38"/>
  <c r="J187" i="38" a="1"/>
  <c r="I187" i="38"/>
  <c r="I187" i="38" a="1"/>
  <c r="H187" i="38"/>
  <c r="H187" i="38" a="1"/>
  <c r="G187" i="38"/>
  <c r="G187" i="38" a="1"/>
  <c r="F187" i="38"/>
  <c r="F187" i="38" a="1"/>
  <c r="E187" i="38"/>
  <c r="E187" i="38" a="1"/>
  <c r="D187" i="38"/>
  <c r="C187" i="38"/>
  <c r="R186" i="38"/>
  <c r="Q186" i="38"/>
  <c r="P186" i="38"/>
  <c r="P186" i="38" a="1"/>
  <c r="O186" i="38"/>
  <c r="O186" i="38" a="1"/>
  <c r="N186" i="38"/>
  <c r="N186" i="38" a="1"/>
  <c r="M186" i="38"/>
  <c r="M186" i="38" a="1"/>
  <c r="L186" i="38"/>
  <c r="L186" i="38" a="1"/>
  <c r="K186" i="38"/>
  <c r="K186" i="38" a="1"/>
  <c r="J186" i="38"/>
  <c r="J186" i="38" a="1"/>
  <c r="I186" i="38"/>
  <c r="I186" i="38" a="1"/>
  <c r="H186" i="38"/>
  <c r="H186" i="38" a="1"/>
  <c r="G186" i="38"/>
  <c r="G186" i="38" a="1"/>
  <c r="F186" i="38"/>
  <c r="F186" i="38" a="1"/>
  <c r="E186" i="38"/>
  <c r="E186" i="38" a="1"/>
  <c r="D186" i="38"/>
  <c r="C186" i="38"/>
  <c r="R185" i="38"/>
  <c r="Q185" i="38"/>
  <c r="P185" i="38"/>
  <c r="P185" i="38" a="1"/>
  <c r="O185" i="38"/>
  <c r="O185" i="38" a="1"/>
  <c r="N185" i="38"/>
  <c r="N185" i="38" a="1"/>
  <c r="M185" i="38"/>
  <c r="M185" i="38" a="1"/>
  <c r="L185" i="38"/>
  <c r="L185" i="38" a="1"/>
  <c r="K185" i="38"/>
  <c r="K185" i="38" a="1"/>
  <c r="J185" i="38"/>
  <c r="J185" i="38" a="1"/>
  <c r="I185" i="38"/>
  <c r="I185" i="38" a="1"/>
  <c r="H185" i="38"/>
  <c r="H185" i="38" a="1"/>
  <c r="G185" i="38"/>
  <c r="G185" i="38" a="1"/>
  <c r="F185" i="38"/>
  <c r="F185" i="38" a="1"/>
  <c r="E185" i="38"/>
  <c r="E185" i="38" a="1"/>
  <c r="D185" i="38"/>
  <c r="C185" i="38"/>
  <c r="R184" i="38"/>
  <c r="Q184" i="38"/>
  <c r="P184" i="38"/>
  <c r="P184" i="38" a="1"/>
  <c r="O184" i="38"/>
  <c r="O184" i="38" a="1"/>
  <c r="N184" i="38"/>
  <c r="N184" i="38" a="1"/>
  <c r="M184" i="38"/>
  <c r="M184" i="38" a="1"/>
  <c r="L184" i="38"/>
  <c r="L184" i="38" a="1"/>
  <c r="K184" i="38"/>
  <c r="K184" i="38" a="1"/>
  <c r="J184" i="38"/>
  <c r="J184" i="38" a="1"/>
  <c r="I184" i="38"/>
  <c r="I184" i="38" a="1"/>
  <c r="H184" i="38"/>
  <c r="H184" i="38" a="1"/>
  <c r="G184" i="38"/>
  <c r="G184" i="38" a="1"/>
  <c r="F184" i="38"/>
  <c r="F184" i="38" a="1"/>
  <c r="E184" i="38"/>
  <c r="E184" i="38" a="1"/>
  <c r="D184" i="38"/>
  <c r="C184" i="38"/>
  <c r="R183" i="38"/>
  <c r="Q183" i="38"/>
  <c r="P183" i="38"/>
  <c r="P183" i="38" a="1"/>
  <c r="O183" i="38"/>
  <c r="O183" i="38" a="1"/>
  <c r="N183" i="38"/>
  <c r="N183" i="38" a="1"/>
  <c r="M183" i="38"/>
  <c r="M183" i="38" a="1"/>
  <c r="L183" i="38"/>
  <c r="L183" i="38" a="1"/>
  <c r="K183" i="38"/>
  <c r="K183" i="38" a="1"/>
  <c r="J183" i="38"/>
  <c r="J183" i="38" a="1"/>
  <c r="I183" i="38"/>
  <c r="I183" i="38" a="1"/>
  <c r="H183" i="38"/>
  <c r="H183" i="38" a="1"/>
  <c r="G183" i="38"/>
  <c r="G183" i="38" a="1"/>
  <c r="F183" i="38"/>
  <c r="F183" i="38" a="1"/>
  <c r="E183" i="38"/>
  <c r="E183" i="38" a="1"/>
  <c r="D183" i="38"/>
  <c r="C183" i="38"/>
  <c r="R182" i="38"/>
  <c r="Q182" i="38"/>
  <c r="P182" i="38"/>
  <c r="P182" i="38" a="1"/>
  <c r="O182" i="38"/>
  <c r="O182" i="38" a="1"/>
  <c r="N182" i="38"/>
  <c r="N182" i="38" a="1"/>
  <c r="M182" i="38"/>
  <c r="M182" i="38" a="1"/>
  <c r="L182" i="38"/>
  <c r="L182" i="38" a="1"/>
  <c r="K182" i="38"/>
  <c r="K182" i="38" a="1"/>
  <c r="J182" i="38"/>
  <c r="J182" i="38" a="1"/>
  <c r="I182" i="38"/>
  <c r="I182" i="38" a="1"/>
  <c r="H182" i="38"/>
  <c r="H182" i="38" a="1"/>
  <c r="G182" i="38"/>
  <c r="G182" i="38" a="1"/>
  <c r="F182" i="38"/>
  <c r="F182" i="38" a="1"/>
  <c r="E182" i="38"/>
  <c r="E182" i="38" a="1"/>
  <c r="D182" i="38"/>
  <c r="C182" i="38"/>
  <c r="R181" i="38"/>
  <c r="Q181" i="38"/>
  <c r="P181" i="38"/>
  <c r="P181" i="38" a="1"/>
  <c r="O181" i="38"/>
  <c r="O181" i="38" a="1"/>
  <c r="N181" i="38"/>
  <c r="N181" i="38" a="1"/>
  <c r="M181" i="38"/>
  <c r="M181" i="38" a="1"/>
  <c r="L181" i="38"/>
  <c r="L181" i="38" a="1"/>
  <c r="K181" i="38"/>
  <c r="K181" i="38" a="1"/>
  <c r="J181" i="38"/>
  <c r="J181" i="38" a="1"/>
  <c r="I181" i="38"/>
  <c r="I181" i="38" a="1"/>
  <c r="H181" i="38"/>
  <c r="H181" i="38" a="1"/>
  <c r="G181" i="38"/>
  <c r="G181" i="38" a="1"/>
  <c r="F181" i="38"/>
  <c r="F181" i="38" a="1"/>
  <c r="E181" i="38"/>
  <c r="E181" i="38" a="1"/>
  <c r="D181" i="38"/>
  <c r="C181" i="38"/>
  <c r="R180" i="38"/>
  <c r="Q180" i="38"/>
  <c r="P180" i="38"/>
  <c r="P180" i="38" a="1"/>
  <c r="O180" i="38"/>
  <c r="O180" i="38" a="1"/>
  <c r="N180" i="38"/>
  <c r="N180" i="38" a="1"/>
  <c r="M180" i="38"/>
  <c r="M180" i="38" a="1"/>
  <c r="L180" i="38"/>
  <c r="L180" i="38" a="1"/>
  <c r="K180" i="38"/>
  <c r="K180" i="38" a="1"/>
  <c r="J180" i="38"/>
  <c r="J180" i="38" a="1"/>
  <c r="I180" i="38"/>
  <c r="I180" i="38" a="1"/>
  <c r="H180" i="38"/>
  <c r="H180" i="38" a="1"/>
  <c r="G180" i="38"/>
  <c r="G180" i="38" a="1"/>
  <c r="F180" i="38"/>
  <c r="F180" i="38" a="1"/>
  <c r="E180" i="38"/>
  <c r="E180" i="38" a="1"/>
  <c r="D180" i="38"/>
  <c r="C180" i="38"/>
  <c r="R179" i="38"/>
  <c r="Q179" i="38"/>
  <c r="P179" i="38"/>
  <c r="P179" i="38" a="1"/>
  <c r="O179" i="38"/>
  <c r="O179" i="38" a="1"/>
  <c r="N179" i="38"/>
  <c r="N179" i="38" a="1"/>
  <c r="M179" i="38"/>
  <c r="M179" i="38" a="1"/>
  <c r="L179" i="38"/>
  <c r="L179" i="38" a="1"/>
  <c r="K179" i="38"/>
  <c r="K179" i="38" a="1"/>
  <c r="J179" i="38"/>
  <c r="J179" i="38" a="1"/>
  <c r="I179" i="38"/>
  <c r="I179" i="38" a="1"/>
  <c r="H179" i="38"/>
  <c r="H179" i="38" a="1"/>
  <c r="G179" i="38"/>
  <c r="G179" i="38" a="1"/>
  <c r="F179" i="38"/>
  <c r="F179" i="38" a="1"/>
  <c r="E179" i="38"/>
  <c r="E179" i="38" a="1"/>
  <c r="D179" i="38"/>
  <c r="C179" i="38"/>
  <c r="R178" i="38"/>
  <c r="Q178" i="38"/>
  <c r="P178" i="38"/>
  <c r="P178" i="38" a="1"/>
  <c r="O178" i="38"/>
  <c r="O178" i="38" a="1"/>
  <c r="N178" i="38"/>
  <c r="N178" i="38" a="1"/>
  <c r="M178" i="38"/>
  <c r="M178" i="38" a="1"/>
  <c r="L178" i="38"/>
  <c r="L178" i="38" a="1"/>
  <c r="K178" i="38"/>
  <c r="K178" i="38" a="1"/>
  <c r="J178" i="38"/>
  <c r="J178" i="38" a="1"/>
  <c r="I178" i="38"/>
  <c r="I178" i="38" a="1"/>
  <c r="H178" i="38"/>
  <c r="H178" i="38" a="1"/>
  <c r="G178" i="38"/>
  <c r="G178" i="38" a="1"/>
  <c r="F178" i="38"/>
  <c r="F178" i="38" a="1"/>
  <c r="E178" i="38"/>
  <c r="E178" i="38" a="1"/>
  <c r="D178" i="38"/>
  <c r="C178" i="38"/>
  <c r="R177" i="38"/>
  <c r="Q177" i="38"/>
  <c r="P177" i="38"/>
  <c r="P177" i="38" a="1"/>
  <c r="O177" i="38"/>
  <c r="O177" i="38" a="1"/>
  <c r="N177" i="38"/>
  <c r="N177" i="38" a="1"/>
  <c r="M177" i="38"/>
  <c r="M177" i="38" a="1"/>
  <c r="L177" i="38"/>
  <c r="L177" i="38" a="1"/>
  <c r="K177" i="38"/>
  <c r="K177" i="38" a="1"/>
  <c r="J177" i="38"/>
  <c r="J177" i="38" a="1"/>
  <c r="I177" i="38"/>
  <c r="I177" i="38" a="1"/>
  <c r="H177" i="38"/>
  <c r="H177" i="38" a="1"/>
  <c r="G177" i="38"/>
  <c r="G177" i="38" a="1"/>
  <c r="F177" i="38"/>
  <c r="F177" i="38" a="1"/>
  <c r="E177" i="38"/>
  <c r="E177" i="38" a="1"/>
  <c r="D177" i="38"/>
  <c r="C177" i="38"/>
  <c r="R176" i="38"/>
  <c r="Q176" i="38"/>
  <c r="P176" i="38"/>
  <c r="P176" i="38" a="1"/>
  <c r="O176" i="38"/>
  <c r="O176" i="38" a="1"/>
  <c r="N176" i="38"/>
  <c r="N176" i="38" a="1"/>
  <c r="M176" i="38"/>
  <c r="M176" i="38" a="1"/>
  <c r="L176" i="38"/>
  <c r="L176" i="38" a="1"/>
  <c r="K176" i="38"/>
  <c r="K176" i="38" a="1"/>
  <c r="J176" i="38"/>
  <c r="J176" i="38" a="1"/>
  <c r="I176" i="38"/>
  <c r="I176" i="38" a="1"/>
  <c r="H176" i="38"/>
  <c r="H176" i="38" a="1"/>
  <c r="G176" i="38"/>
  <c r="G176" i="38" a="1"/>
  <c r="F176" i="38"/>
  <c r="F176" i="38" a="1"/>
  <c r="E176" i="38"/>
  <c r="E176" i="38" a="1"/>
  <c r="D176" i="38"/>
  <c r="C176" i="38"/>
  <c r="R175" i="38"/>
  <c r="Q175" i="38"/>
  <c r="P175" i="38"/>
  <c r="P175" i="38" a="1"/>
  <c r="O175" i="38"/>
  <c r="O175" i="38" a="1"/>
  <c r="N175" i="38"/>
  <c r="N175" i="38" a="1"/>
  <c r="M175" i="38"/>
  <c r="M175" i="38" a="1"/>
  <c r="L175" i="38"/>
  <c r="L175" i="38" a="1"/>
  <c r="K175" i="38"/>
  <c r="K175" i="38" a="1"/>
  <c r="J175" i="38"/>
  <c r="J175" i="38" a="1"/>
  <c r="I175" i="38"/>
  <c r="I175" i="38" a="1"/>
  <c r="H175" i="38"/>
  <c r="H175" i="38" a="1"/>
  <c r="G175" i="38"/>
  <c r="G175" i="38" a="1"/>
  <c r="F175" i="38"/>
  <c r="F175" i="38" a="1"/>
  <c r="E175" i="38"/>
  <c r="E175" i="38" a="1"/>
  <c r="D175" i="38"/>
  <c r="C175" i="38"/>
  <c r="R174" i="38"/>
  <c r="Q174" i="38"/>
  <c r="P174" i="38"/>
  <c r="P174" i="38" a="1"/>
  <c r="O174" i="38"/>
  <c r="O174" i="38" a="1"/>
  <c r="N174" i="38"/>
  <c r="N174" i="38" a="1"/>
  <c r="M174" i="38"/>
  <c r="M174" i="38" a="1"/>
  <c r="L174" i="38"/>
  <c r="L174" i="38" a="1"/>
  <c r="K174" i="38"/>
  <c r="K174" i="38" a="1"/>
  <c r="J174" i="38"/>
  <c r="J174" i="38" a="1"/>
  <c r="I174" i="38"/>
  <c r="I174" i="38" a="1"/>
  <c r="H174" i="38"/>
  <c r="H174" i="38" a="1"/>
  <c r="G174" i="38"/>
  <c r="G174" i="38" a="1"/>
  <c r="F174" i="38"/>
  <c r="F174" i="38" a="1"/>
  <c r="E174" i="38"/>
  <c r="E174" i="38" a="1"/>
  <c r="D174" i="38"/>
  <c r="C174" i="38"/>
  <c r="R173" i="38"/>
  <c r="Q173" i="38"/>
  <c r="P173" i="38"/>
  <c r="P173" i="38" a="1"/>
  <c r="O173" i="38"/>
  <c r="O173" i="38" a="1"/>
  <c r="N173" i="38"/>
  <c r="N173" i="38" a="1"/>
  <c r="M173" i="38"/>
  <c r="M173" i="38" a="1"/>
  <c r="L173" i="38"/>
  <c r="L173" i="38" a="1"/>
  <c r="K173" i="38"/>
  <c r="K173" i="38" a="1"/>
  <c r="J173" i="38"/>
  <c r="J173" i="38" a="1"/>
  <c r="I173" i="38"/>
  <c r="I173" i="38" a="1"/>
  <c r="H173" i="38"/>
  <c r="H173" i="38" a="1"/>
  <c r="G173" i="38"/>
  <c r="G173" i="38" a="1"/>
  <c r="F173" i="38"/>
  <c r="F173" i="38" a="1"/>
  <c r="E173" i="38"/>
  <c r="E173" i="38" a="1"/>
  <c r="D173" i="38"/>
  <c r="C173" i="38"/>
  <c r="R172" i="38"/>
  <c r="Q172" i="38"/>
  <c r="P172" i="38"/>
  <c r="P172" i="38" a="1"/>
  <c r="O172" i="38"/>
  <c r="O172" i="38" a="1"/>
  <c r="N172" i="38"/>
  <c r="N172" i="38" a="1"/>
  <c r="M172" i="38"/>
  <c r="M172" i="38" a="1"/>
  <c r="L172" i="38"/>
  <c r="L172" i="38" a="1"/>
  <c r="K172" i="38"/>
  <c r="K172" i="38" a="1"/>
  <c r="J172" i="38"/>
  <c r="J172" i="38" a="1"/>
  <c r="I172" i="38"/>
  <c r="I172" i="38" a="1"/>
  <c r="H172" i="38"/>
  <c r="H172" i="38" a="1"/>
  <c r="G172" i="38"/>
  <c r="G172" i="38" a="1"/>
  <c r="F172" i="38"/>
  <c r="F172" i="38" a="1"/>
  <c r="E172" i="38"/>
  <c r="E172" i="38" a="1"/>
  <c r="D172" i="38"/>
  <c r="C172" i="38"/>
  <c r="R171" i="38"/>
  <c r="Q171" i="38"/>
  <c r="P171" i="38"/>
  <c r="P171" i="38" a="1"/>
  <c r="O171" i="38"/>
  <c r="O171" i="38" a="1"/>
  <c r="N171" i="38"/>
  <c r="N171" i="38" a="1"/>
  <c r="M171" i="38"/>
  <c r="M171" i="38" a="1"/>
  <c r="L171" i="38"/>
  <c r="L171" i="38" a="1"/>
  <c r="K171" i="38"/>
  <c r="K171" i="38" a="1"/>
  <c r="J171" i="38"/>
  <c r="J171" i="38" a="1"/>
  <c r="I171" i="38"/>
  <c r="I171" i="38" a="1"/>
  <c r="H171" i="38"/>
  <c r="H171" i="38" a="1"/>
  <c r="G171" i="38"/>
  <c r="G171" i="38" a="1"/>
  <c r="F171" i="38"/>
  <c r="F171" i="38" a="1"/>
  <c r="E171" i="38"/>
  <c r="E171" i="38" a="1"/>
  <c r="D171" i="38"/>
  <c r="C171" i="38"/>
  <c r="R170" i="38"/>
  <c r="Q170" i="38"/>
  <c r="P170" i="38"/>
  <c r="P170" i="38" a="1"/>
  <c r="O170" i="38"/>
  <c r="O170" i="38" a="1"/>
  <c r="N170" i="38"/>
  <c r="N170" i="38" a="1"/>
  <c r="M170" i="38"/>
  <c r="M170" i="38" a="1"/>
  <c r="L170" i="38"/>
  <c r="L170" i="38" a="1"/>
  <c r="K170" i="38"/>
  <c r="K170" i="38" a="1"/>
  <c r="J170" i="38"/>
  <c r="J170" i="38" a="1"/>
  <c r="I170" i="38"/>
  <c r="I170" i="38" a="1"/>
  <c r="H170" i="38"/>
  <c r="H170" i="38" a="1"/>
  <c r="G170" i="38"/>
  <c r="G170" i="38" a="1"/>
  <c r="F170" i="38"/>
  <c r="F170" i="38" a="1"/>
  <c r="E170" i="38"/>
  <c r="E170" i="38" a="1"/>
  <c r="D170" i="38"/>
  <c r="C170" i="38"/>
  <c r="R169" i="38"/>
  <c r="Q169" i="38"/>
  <c r="P169" i="38"/>
  <c r="P169" i="38" a="1"/>
  <c r="O169" i="38"/>
  <c r="O169" i="38" a="1"/>
  <c r="N169" i="38"/>
  <c r="N169" i="38" a="1"/>
  <c r="M169" i="38"/>
  <c r="M169" i="38" a="1"/>
  <c r="L169" i="38"/>
  <c r="L169" i="38" a="1"/>
  <c r="K169" i="38"/>
  <c r="K169" i="38" a="1"/>
  <c r="J169" i="38"/>
  <c r="J169" i="38" a="1"/>
  <c r="I169" i="38"/>
  <c r="I169" i="38" a="1"/>
  <c r="H169" i="38"/>
  <c r="H169" i="38" a="1"/>
  <c r="G169" i="38"/>
  <c r="G169" i="38" a="1"/>
  <c r="F169" i="38"/>
  <c r="F169" i="38" a="1"/>
  <c r="E169" i="38"/>
  <c r="E169" i="38" a="1"/>
  <c r="D169" i="38"/>
  <c r="C169" i="38"/>
  <c r="R168" i="38"/>
  <c r="Q168" i="38"/>
  <c r="P168" i="38"/>
  <c r="P168" i="38" a="1"/>
  <c r="O168" i="38"/>
  <c r="O168" i="38" a="1"/>
  <c r="N168" i="38"/>
  <c r="N168" i="38" a="1"/>
  <c r="M168" i="38"/>
  <c r="M168" i="38" a="1"/>
  <c r="L168" i="38"/>
  <c r="L168" i="38" a="1"/>
  <c r="K168" i="38"/>
  <c r="K168" i="38" a="1"/>
  <c r="J168" i="38"/>
  <c r="J168" i="38" a="1"/>
  <c r="I168" i="38"/>
  <c r="I168" i="38" a="1"/>
  <c r="H168" i="38"/>
  <c r="H168" i="38" a="1"/>
  <c r="G168" i="38"/>
  <c r="G168" i="38" a="1"/>
  <c r="F168" i="38"/>
  <c r="F168" i="38" a="1"/>
  <c r="E168" i="38"/>
  <c r="E168" i="38" a="1"/>
  <c r="D168" i="38"/>
  <c r="C168" i="38"/>
  <c r="R167" i="38"/>
  <c r="Q167" i="38"/>
  <c r="P167" i="38"/>
  <c r="P167" i="38" a="1"/>
  <c r="O167" i="38"/>
  <c r="O167" i="38" a="1"/>
  <c r="N167" i="38"/>
  <c r="N167" i="38" a="1"/>
  <c r="M167" i="38"/>
  <c r="M167" i="38" a="1"/>
  <c r="L167" i="38"/>
  <c r="L167" i="38" a="1"/>
  <c r="K167" i="38"/>
  <c r="K167" i="38" a="1"/>
  <c r="J167" i="38"/>
  <c r="J167" i="38" a="1"/>
  <c r="I167" i="38"/>
  <c r="I167" i="38" a="1"/>
  <c r="H167" i="38"/>
  <c r="H167" i="38" a="1"/>
  <c r="G167" i="38"/>
  <c r="G167" i="38" a="1"/>
  <c r="F167" i="38"/>
  <c r="F167" i="38" a="1"/>
  <c r="E167" i="38"/>
  <c r="E167" i="38" a="1"/>
  <c r="D167" i="38"/>
  <c r="C167" i="38"/>
  <c r="R166" i="38"/>
  <c r="Q166" i="38"/>
  <c r="P166" i="38"/>
  <c r="P166" i="38" a="1"/>
  <c r="O166" i="38"/>
  <c r="O166" i="38" a="1"/>
  <c r="N166" i="38"/>
  <c r="N166" i="38" a="1"/>
  <c r="M166" i="38"/>
  <c r="M166" i="38" a="1"/>
  <c r="L166" i="38"/>
  <c r="L166" i="38" a="1"/>
  <c r="K166" i="38"/>
  <c r="K166" i="38" a="1"/>
  <c r="J166" i="38"/>
  <c r="J166" i="38" a="1"/>
  <c r="I166" i="38"/>
  <c r="I166" i="38" a="1"/>
  <c r="H166" i="38"/>
  <c r="H166" i="38" a="1"/>
  <c r="G166" i="38"/>
  <c r="G166" i="38" a="1"/>
  <c r="F166" i="38"/>
  <c r="F166" i="38" a="1"/>
  <c r="E166" i="38"/>
  <c r="E166" i="38" a="1"/>
  <c r="D166" i="38"/>
  <c r="C166" i="38"/>
  <c r="R165" i="38"/>
  <c r="Q165" i="38"/>
  <c r="P165" i="38"/>
  <c r="P165" i="38" a="1"/>
  <c r="O165" i="38"/>
  <c r="O165" i="38" a="1"/>
  <c r="N165" i="38"/>
  <c r="N165" i="38" a="1"/>
  <c r="M165" i="38"/>
  <c r="M165" i="38" a="1"/>
  <c r="L165" i="38"/>
  <c r="L165" i="38" a="1"/>
  <c r="K165" i="38"/>
  <c r="K165" i="38" a="1"/>
  <c r="J165" i="38"/>
  <c r="J165" i="38" a="1"/>
  <c r="I165" i="38"/>
  <c r="I165" i="38" a="1"/>
  <c r="H165" i="38"/>
  <c r="H165" i="38" a="1"/>
  <c r="G165" i="38"/>
  <c r="G165" i="38" a="1"/>
  <c r="F165" i="38"/>
  <c r="F165" i="38" a="1"/>
  <c r="E165" i="38"/>
  <c r="E165" i="38" a="1"/>
  <c r="D165" i="38"/>
  <c r="C165" i="38"/>
  <c r="R164" i="38"/>
  <c r="Q164" i="38"/>
  <c r="P164" i="38"/>
  <c r="P164" i="38" a="1"/>
  <c r="O164" i="38"/>
  <c r="O164" i="38" a="1"/>
  <c r="N164" i="38"/>
  <c r="N164" i="38" a="1"/>
  <c r="M164" i="38"/>
  <c r="M164" i="38" a="1"/>
  <c r="L164" i="38"/>
  <c r="L164" i="38" a="1"/>
  <c r="K164" i="38"/>
  <c r="K164" i="38" a="1"/>
  <c r="J164" i="38"/>
  <c r="J164" i="38" a="1"/>
  <c r="I164" i="38"/>
  <c r="I164" i="38" a="1"/>
  <c r="H164" i="38"/>
  <c r="H164" i="38" a="1"/>
  <c r="G164" i="38"/>
  <c r="G164" i="38" a="1"/>
  <c r="F164" i="38"/>
  <c r="F164" i="38" a="1"/>
  <c r="E164" i="38"/>
  <c r="E164" i="38" a="1"/>
  <c r="D164" i="38"/>
  <c r="C164" i="38"/>
  <c r="R163" i="38"/>
  <c r="Q163" i="38"/>
  <c r="P163" i="38"/>
  <c r="P163" i="38" a="1"/>
  <c r="O163" i="38"/>
  <c r="O163" i="38" a="1"/>
  <c r="N163" i="38"/>
  <c r="N163" i="38" a="1"/>
  <c r="M163" i="38"/>
  <c r="M163" i="38" a="1"/>
  <c r="L163" i="38"/>
  <c r="L163" i="38" a="1"/>
  <c r="K163" i="38"/>
  <c r="K163" i="38" a="1"/>
  <c r="J163" i="38"/>
  <c r="J163" i="38" a="1"/>
  <c r="I163" i="38"/>
  <c r="I163" i="38" a="1"/>
  <c r="H163" i="38"/>
  <c r="H163" i="38" a="1"/>
  <c r="G163" i="38"/>
  <c r="G163" i="38" a="1"/>
  <c r="F163" i="38"/>
  <c r="F163" i="38" a="1"/>
  <c r="E163" i="38"/>
  <c r="E163" i="38" a="1"/>
  <c r="D163" i="38"/>
  <c r="C163" i="38"/>
  <c r="R162" i="38"/>
  <c r="Q162" i="38"/>
  <c r="P162" i="38"/>
  <c r="P162" i="38" a="1"/>
  <c r="O162" i="38"/>
  <c r="O162" i="38" a="1"/>
  <c r="N162" i="38"/>
  <c r="N162" i="38" a="1"/>
  <c r="M162" i="38"/>
  <c r="M162" i="38" a="1"/>
  <c r="L162" i="38"/>
  <c r="L162" i="38" a="1"/>
  <c r="K162" i="38"/>
  <c r="K162" i="38" a="1"/>
  <c r="J162" i="38"/>
  <c r="J162" i="38" a="1"/>
  <c r="I162" i="38"/>
  <c r="I162" i="38" a="1"/>
  <c r="H162" i="38"/>
  <c r="H162" i="38" a="1"/>
  <c r="G162" i="38"/>
  <c r="G162" i="38" a="1"/>
  <c r="F162" i="38"/>
  <c r="F162" i="38" a="1"/>
  <c r="E162" i="38"/>
  <c r="E162" i="38" a="1"/>
  <c r="D162" i="38"/>
  <c r="C162" i="38"/>
  <c r="R161" i="38"/>
  <c r="Q161" i="38"/>
  <c r="P161" i="38"/>
  <c r="P161" i="38" a="1"/>
  <c r="O161" i="38"/>
  <c r="O161" i="38" a="1"/>
  <c r="N161" i="38"/>
  <c r="N161" i="38" a="1"/>
  <c r="M161" i="38"/>
  <c r="M161" i="38" a="1"/>
  <c r="L161" i="38"/>
  <c r="L161" i="38" a="1"/>
  <c r="K161" i="38"/>
  <c r="K161" i="38" a="1"/>
  <c r="J161" i="38"/>
  <c r="J161" i="38" a="1"/>
  <c r="I161" i="38"/>
  <c r="I161" i="38" a="1"/>
  <c r="H161" i="38"/>
  <c r="H161" i="38" a="1"/>
  <c r="G161" i="38"/>
  <c r="G161" i="38" a="1"/>
  <c r="F161" i="38"/>
  <c r="F161" i="38" a="1"/>
  <c r="E161" i="38"/>
  <c r="E161" i="38" a="1"/>
  <c r="D161" i="38"/>
  <c r="C161" i="38"/>
  <c r="R160" i="38"/>
  <c r="Q160" i="38"/>
  <c r="P160" i="38"/>
  <c r="P160" i="38" a="1"/>
  <c r="O160" i="38"/>
  <c r="O160" i="38" a="1"/>
  <c r="N160" i="38"/>
  <c r="N160" i="38" a="1"/>
  <c r="M160" i="38"/>
  <c r="M160" i="38" a="1"/>
  <c r="L160" i="38"/>
  <c r="L160" i="38" a="1"/>
  <c r="K160" i="38"/>
  <c r="K160" i="38" a="1"/>
  <c r="J160" i="38"/>
  <c r="J160" i="38" a="1"/>
  <c r="I160" i="38"/>
  <c r="I160" i="38" a="1"/>
  <c r="H160" i="38"/>
  <c r="H160" i="38" a="1"/>
  <c r="G160" i="38"/>
  <c r="G160" i="38" a="1"/>
  <c r="F160" i="38"/>
  <c r="F160" i="38" a="1"/>
  <c r="E160" i="38"/>
  <c r="E160" i="38" a="1"/>
  <c r="D160" i="38"/>
  <c r="C160" i="38"/>
  <c r="R159" i="38"/>
  <c r="Q159" i="38"/>
  <c r="P159" i="38"/>
  <c r="P159" i="38" a="1"/>
  <c r="O159" i="38"/>
  <c r="O159" i="38" a="1"/>
  <c r="N159" i="38"/>
  <c r="N159" i="38" a="1"/>
  <c r="M159" i="38"/>
  <c r="M159" i="38" a="1"/>
  <c r="L159" i="38"/>
  <c r="L159" i="38" a="1"/>
  <c r="K159" i="38"/>
  <c r="K159" i="38" a="1"/>
  <c r="J159" i="38"/>
  <c r="J159" i="38" a="1"/>
  <c r="I159" i="38"/>
  <c r="I159" i="38" a="1"/>
  <c r="H159" i="38"/>
  <c r="H159" i="38" a="1"/>
  <c r="G159" i="38"/>
  <c r="G159" i="38" a="1"/>
  <c r="F159" i="38"/>
  <c r="F159" i="38" a="1"/>
  <c r="E159" i="38"/>
  <c r="E159" i="38" a="1"/>
  <c r="D159" i="38"/>
  <c r="C159" i="38"/>
  <c r="R158" i="38"/>
  <c r="Q158" i="38"/>
  <c r="P158" i="38"/>
  <c r="P158" i="38" a="1"/>
  <c r="O158" i="38"/>
  <c r="O158" i="38" a="1"/>
  <c r="N158" i="38"/>
  <c r="N158" i="38" a="1"/>
  <c r="M158" i="38"/>
  <c r="M158" i="38" a="1"/>
  <c r="L158" i="38"/>
  <c r="L158" i="38" a="1"/>
  <c r="K158" i="38"/>
  <c r="K158" i="38" a="1"/>
  <c r="J158" i="38"/>
  <c r="J158" i="38" a="1"/>
  <c r="I158" i="38"/>
  <c r="I158" i="38" a="1"/>
  <c r="H158" i="38"/>
  <c r="H158" i="38" a="1"/>
  <c r="G158" i="38"/>
  <c r="G158" i="38" a="1"/>
  <c r="F158" i="38"/>
  <c r="F158" i="38" a="1"/>
  <c r="E158" i="38"/>
  <c r="E158" i="38" a="1"/>
  <c r="D158" i="38"/>
  <c r="C158" i="38"/>
  <c r="R157" i="38"/>
  <c r="Q157" i="38"/>
  <c r="P157" i="38"/>
  <c r="P157" i="38" a="1"/>
  <c r="O157" i="38"/>
  <c r="O157" i="38" a="1"/>
  <c r="N157" i="38"/>
  <c r="N157" i="38" a="1"/>
  <c r="M157" i="38"/>
  <c r="M157" i="38" a="1"/>
  <c r="L157" i="38"/>
  <c r="L157" i="38" a="1"/>
  <c r="K157" i="38"/>
  <c r="K157" i="38" a="1"/>
  <c r="J157" i="38"/>
  <c r="J157" i="38" a="1"/>
  <c r="I157" i="38"/>
  <c r="I157" i="38" a="1"/>
  <c r="H157" i="38"/>
  <c r="H157" i="38" a="1"/>
  <c r="G157" i="38"/>
  <c r="G157" i="38" a="1"/>
  <c r="F157" i="38"/>
  <c r="F157" i="38" a="1"/>
  <c r="E157" i="38"/>
  <c r="E157" i="38" a="1"/>
  <c r="D157" i="38"/>
  <c r="C157" i="38"/>
  <c r="R156" i="38"/>
  <c r="Q156" i="38"/>
  <c r="P156" i="38"/>
  <c r="P156" i="38" a="1"/>
  <c r="O156" i="38"/>
  <c r="O156" i="38" a="1"/>
  <c r="N156" i="38"/>
  <c r="N156" i="38" a="1"/>
  <c r="M156" i="38"/>
  <c r="M156" i="38" a="1"/>
  <c r="L156" i="38"/>
  <c r="L156" i="38" a="1"/>
  <c r="K156" i="38"/>
  <c r="K156" i="38" a="1"/>
  <c r="J156" i="38"/>
  <c r="J156" i="38" a="1"/>
  <c r="I156" i="38"/>
  <c r="I156" i="38" a="1"/>
  <c r="H156" i="38"/>
  <c r="H156" i="38" a="1"/>
  <c r="G156" i="38"/>
  <c r="G156" i="38" a="1"/>
  <c r="F156" i="38"/>
  <c r="F156" i="38" a="1"/>
  <c r="E156" i="38"/>
  <c r="E156" i="38" a="1"/>
  <c r="D156" i="38"/>
  <c r="C156" i="38"/>
  <c r="R155" i="38"/>
  <c r="Q155" i="38"/>
  <c r="P155" i="38"/>
  <c r="P155" i="38" a="1"/>
  <c r="O155" i="38"/>
  <c r="O155" i="38" a="1"/>
  <c r="N155" i="38"/>
  <c r="N155" i="38" a="1"/>
  <c r="M155" i="38"/>
  <c r="M155" i="38" a="1"/>
  <c r="L155" i="38"/>
  <c r="L155" i="38" a="1"/>
  <c r="K155" i="38"/>
  <c r="K155" i="38" a="1"/>
  <c r="J155" i="38"/>
  <c r="J155" i="38" a="1"/>
  <c r="I155" i="38"/>
  <c r="I155" i="38" a="1"/>
  <c r="H155" i="38"/>
  <c r="H155" i="38" a="1"/>
  <c r="G155" i="38"/>
  <c r="G155" i="38" a="1"/>
  <c r="F155" i="38"/>
  <c r="F155" i="38" a="1"/>
  <c r="E155" i="38"/>
  <c r="E155" i="38" a="1"/>
  <c r="D155" i="38"/>
  <c r="C155" i="38"/>
  <c r="R154" i="38"/>
  <c r="Q154" i="38"/>
  <c r="P154" i="38"/>
  <c r="P154" i="38" a="1"/>
  <c r="O154" i="38"/>
  <c r="O154" i="38" a="1"/>
  <c r="N154" i="38"/>
  <c r="N154" i="38" a="1"/>
  <c r="M154" i="38"/>
  <c r="M154" i="38" a="1"/>
  <c r="L154" i="38"/>
  <c r="L154" i="38" a="1"/>
  <c r="K154" i="38"/>
  <c r="K154" i="38" a="1"/>
  <c r="J154" i="38"/>
  <c r="J154" i="38" a="1"/>
  <c r="I154" i="38"/>
  <c r="I154" i="38" a="1"/>
  <c r="H154" i="38"/>
  <c r="H154" i="38" a="1"/>
  <c r="G154" i="38"/>
  <c r="G154" i="38" a="1"/>
  <c r="F154" i="38"/>
  <c r="F154" i="38" a="1"/>
  <c r="E154" i="38"/>
  <c r="E154" i="38" a="1"/>
  <c r="D154" i="38"/>
  <c r="C154" i="38"/>
  <c r="R153" i="38"/>
  <c r="Q153" i="38"/>
  <c r="P153" i="38"/>
  <c r="P153" i="38" a="1"/>
  <c r="O153" i="38"/>
  <c r="O153" i="38" a="1"/>
  <c r="N153" i="38"/>
  <c r="N153" i="38" a="1"/>
  <c r="M153" i="38"/>
  <c r="M153" i="38" a="1"/>
  <c r="L153" i="38"/>
  <c r="L153" i="38" a="1"/>
  <c r="K153" i="38"/>
  <c r="K153" i="38" a="1"/>
  <c r="J153" i="38"/>
  <c r="J153" i="38" a="1"/>
  <c r="I153" i="38"/>
  <c r="I153" i="38" a="1"/>
  <c r="H153" i="38"/>
  <c r="H153" i="38" a="1"/>
  <c r="G153" i="38"/>
  <c r="G153" i="38" a="1"/>
  <c r="F153" i="38"/>
  <c r="F153" i="38" a="1"/>
  <c r="E153" i="38"/>
  <c r="E153" i="38" a="1"/>
  <c r="D153" i="38"/>
  <c r="C153" i="38"/>
  <c r="R152" i="38"/>
  <c r="Q152" i="38"/>
  <c r="P152" i="38"/>
  <c r="P152" i="38" a="1"/>
  <c r="O152" i="38"/>
  <c r="O152" i="38" a="1"/>
  <c r="N152" i="38"/>
  <c r="N152" i="38" a="1"/>
  <c r="M152" i="38"/>
  <c r="M152" i="38" a="1"/>
  <c r="L152" i="38"/>
  <c r="L152" i="38" a="1"/>
  <c r="K152" i="38"/>
  <c r="K152" i="38" a="1"/>
  <c r="J152" i="38"/>
  <c r="J152" i="38" a="1"/>
  <c r="I152" i="38"/>
  <c r="I152" i="38" a="1"/>
  <c r="H152" i="38"/>
  <c r="H152" i="38" a="1"/>
  <c r="G152" i="38"/>
  <c r="G152" i="38" a="1"/>
  <c r="F152" i="38"/>
  <c r="F152" i="38" a="1"/>
  <c r="E152" i="38"/>
  <c r="E152" i="38" a="1"/>
  <c r="D152" i="38"/>
  <c r="C152" i="38"/>
  <c r="R151" i="38"/>
  <c r="Q151" i="38"/>
  <c r="P151" i="38"/>
  <c r="P151" i="38" a="1"/>
  <c r="O151" i="38"/>
  <c r="O151" i="38" a="1"/>
  <c r="N151" i="38"/>
  <c r="N151" i="38" a="1"/>
  <c r="M151" i="38"/>
  <c r="M151" i="38" a="1"/>
  <c r="L151" i="38"/>
  <c r="L151" i="38" a="1"/>
  <c r="K151" i="38"/>
  <c r="K151" i="38" a="1"/>
  <c r="J151" i="38"/>
  <c r="J151" i="38" a="1"/>
  <c r="I151" i="38"/>
  <c r="I151" i="38" a="1"/>
  <c r="H151" i="38"/>
  <c r="H151" i="38" a="1"/>
  <c r="G151" i="38"/>
  <c r="G151" i="38" a="1"/>
  <c r="F151" i="38"/>
  <c r="F151" i="38" a="1"/>
  <c r="E151" i="38"/>
  <c r="E151" i="38" a="1"/>
  <c r="D151" i="38"/>
  <c r="C151" i="38"/>
  <c r="R150" i="38"/>
  <c r="Q150" i="38"/>
  <c r="P150" i="38"/>
  <c r="P150" i="38" a="1"/>
  <c r="O150" i="38"/>
  <c r="O150" i="38" a="1"/>
  <c r="N150" i="38"/>
  <c r="N150" i="38" a="1"/>
  <c r="M150" i="38"/>
  <c r="M150" i="38" a="1"/>
  <c r="L150" i="38"/>
  <c r="L150" i="38" a="1"/>
  <c r="K150" i="38"/>
  <c r="K150" i="38" a="1"/>
  <c r="J150" i="38"/>
  <c r="J150" i="38" a="1"/>
  <c r="I150" i="38"/>
  <c r="I150" i="38" a="1"/>
  <c r="H150" i="38"/>
  <c r="H150" i="38" a="1"/>
  <c r="G150" i="38"/>
  <c r="G150" i="38" a="1"/>
  <c r="F150" i="38"/>
  <c r="F150" i="38" a="1"/>
  <c r="E150" i="38"/>
  <c r="E150" i="38" a="1"/>
  <c r="D150" i="38"/>
  <c r="C150" i="38"/>
  <c r="R149" i="38"/>
  <c r="Q149" i="38"/>
  <c r="P149" i="38"/>
  <c r="P149" i="38" a="1"/>
  <c r="O149" i="38"/>
  <c r="O149" i="38" a="1"/>
  <c r="N149" i="38"/>
  <c r="N149" i="38" a="1"/>
  <c r="M149" i="38"/>
  <c r="M149" i="38" a="1"/>
  <c r="L149" i="38"/>
  <c r="L149" i="38" a="1"/>
  <c r="K149" i="38"/>
  <c r="K149" i="38" a="1"/>
  <c r="J149" i="38"/>
  <c r="J149" i="38" a="1"/>
  <c r="I149" i="38"/>
  <c r="I149" i="38" a="1"/>
  <c r="H149" i="38"/>
  <c r="H149" i="38" a="1"/>
  <c r="G149" i="38"/>
  <c r="G149" i="38" a="1"/>
  <c r="F149" i="38"/>
  <c r="F149" i="38" a="1"/>
  <c r="E149" i="38"/>
  <c r="E149" i="38" a="1"/>
  <c r="D149" i="38"/>
  <c r="C149" i="38"/>
  <c r="R148" i="38"/>
  <c r="Q148" i="38"/>
  <c r="P148" i="38"/>
  <c r="P148" i="38" a="1"/>
  <c r="O148" i="38"/>
  <c r="O148" i="38" a="1"/>
  <c r="N148" i="38"/>
  <c r="N148" i="38" a="1"/>
  <c r="M148" i="38"/>
  <c r="M148" i="38" a="1"/>
  <c r="L148" i="38"/>
  <c r="L148" i="38" a="1"/>
  <c r="K148" i="38"/>
  <c r="K148" i="38" a="1"/>
  <c r="J148" i="38"/>
  <c r="J148" i="38" a="1"/>
  <c r="I148" i="38"/>
  <c r="I148" i="38" a="1"/>
  <c r="H148" i="38"/>
  <c r="H148" i="38" a="1"/>
  <c r="G148" i="38"/>
  <c r="G148" i="38" a="1"/>
  <c r="F148" i="38"/>
  <c r="F148" i="38" a="1"/>
  <c r="E148" i="38"/>
  <c r="E148" i="38" a="1"/>
  <c r="D148" i="38"/>
  <c r="C148" i="38"/>
  <c r="R147" i="38"/>
  <c r="Q147" i="38"/>
  <c r="P147" i="38"/>
  <c r="P147" i="38" a="1"/>
  <c r="O147" i="38"/>
  <c r="O147" i="38" a="1"/>
  <c r="N147" i="38"/>
  <c r="N147" i="38" a="1"/>
  <c r="M147" i="38"/>
  <c r="M147" i="38" a="1"/>
  <c r="L147" i="38"/>
  <c r="L147" i="38" a="1"/>
  <c r="K147" i="38"/>
  <c r="K147" i="38" a="1"/>
  <c r="J147" i="38"/>
  <c r="J147" i="38" a="1"/>
  <c r="I147" i="38"/>
  <c r="I147" i="38" a="1"/>
  <c r="H147" i="38"/>
  <c r="H147" i="38" a="1"/>
  <c r="G147" i="38"/>
  <c r="G147" i="38" a="1"/>
  <c r="F147" i="38"/>
  <c r="F147" i="38" a="1"/>
  <c r="E147" i="38"/>
  <c r="E147" i="38" a="1"/>
  <c r="D147" i="38"/>
  <c r="C147" i="38"/>
  <c r="R146" i="38"/>
  <c r="Q146" i="38"/>
  <c r="P146" i="38"/>
  <c r="P146" i="38" a="1"/>
  <c r="O146" i="38"/>
  <c r="O146" i="38" a="1"/>
  <c r="N146" i="38"/>
  <c r="N146" i="38" a="1"/>
  <c r="M146" i="38"/>
  <c r="M146" i="38" a="1"/>
  <c r="L146" i="38"/>
  <c r="L146" i="38" a="1"/>
  <c r="K146" i="38"/>
  <c r="K146" i="38" a="1"/>
  <c r="J146" i="38"/>
  <c r="J146" i="38" a="1"/>
  <c r="I146" i="38"/>
  <c r="I146" i="38" a="1"/>
  <c r="H146" i="38"/>
  <c r="H146" i="38" a="1"/>
  <c r="G146" i="38"/>
  <c r="G146" i="38" a="1"/>
  <c r="F146" i="38"/>
  <c r="F146" i="38" a="1"/>
  <c r="E146" i="38"/>
  <c r="E146" i="38" a="1"/>
  <c r="D146" i="38"/>
  <c r="C146" i="38"/>
  <c r="R145" i="38"/>
  <c r="Q145" i="38"/>
  <c r="P145" i="38"/>
  <c r="P145" i="38" a="1"/>
  <c r="O145" i="38"/>
  <c r="O145" i="38" a="1"/>
  <c r="N145" i="38"/>
  <c r="N145" i="38" a="1"/>
  <c r="M145" i="38"/>
  <c r="M145" i="38" a="1"/>
  <c r="L145" i="38"/>
  <c r="L145" i="38" a="1"/>
  <c r="K145" i="38"/>
  <c r="K145" i="38" a="1"/>
  <c r="J145" i="38"/>
  <c r="J145" i="38" a="1"/>
  <c r="I145" i="38"/>
  <c r="I145" i="38" a="1"/>
  <c r="H145" i="38"/>
  <c r="H145" i="38" a="1"/>
  <c r="G145" i="38"/>
  <c r="G145" i="38" a="1"/>
  <c r="F145" i="38"/>
  <c r="F145" i="38" a="1"/>
  <c r="E145" i="38"/>
  <c r="E145" i="38" a="1"/>
  <c r="D145" i="38"/>
  <c r="C145" i="38"/>
  <c r="R144" i="38"/>
  <c r="Q144" i="38"/>
  <c r="P144" i="38"/>
  <c r="P144" i="38" a="1"/>
  <c r="O144" i="38"/>
  <c r="O144" i="38" a="1"/>
  <c r="N144" i="38"/>
  <c r="N144" i="38" a="1"/>
  <c r="M144" i="38"/>
  <c r="M144" i="38" a="1"/>
  <c r="L144" i="38"/>
  <c r="L144" i="38" a="1"/>
  <c r="K144" i="38"/>
  <c r="K144" i="38" a="1"/>
  <c r="J144" i="38"/>
  <c r="J144" i="38" a="1"/>
  <c r="I144" i="38"/>
  <c r="I144" i="38" a="1"/>
  <c r="H144" i="38"/>
  <c r="H144" i="38" a="1"/>
  <c r="G144" i="38"/>
  <c r="G144" i="38" a="1"/>
  <c r="F144" i="38"/>
  <c r="F144" i="38" a="1"/>
  <c r="E144" i="38"/>
  <c r="E144" i="38" a="1"/>
  <c r="D144" i="38"/>
  <c r="C144" i="38"/>
  <c r="R143" i="38"/>
  <c r="Q143" i="38"/>
  <c r="P143" i="38"/>
  <c r="P143" i="38" a="1"/>
  <c r="O143" i="38"/>
  <c r="O143" i="38" a="1"/>
  <c r="N143" i="38"/>
  <c r="N143" i="38" a="1"/>
  <c r="M143" i="38"/>
  <c r="M143" i="38" a="1"/>
  <c r="L143" i="38"/>
  <c r="L143" i="38" a="1"/>
  <c r="K143" i="38"/>
  <c r="K143" i="38" a="1"/>
  <c r="J143" i="38"/>
  <c r="J143" i="38" a="1"/>
  <c r="I143" i="38"/>
  <c r="I143" i="38" a="1"/>
  <c r="H143" i="38"/>
  <c r="H143" i="38" a="1"/>
  <c r="G143" i="38"/>
  <c r="G143" i="38" a="1"/>
  <c r="F143" i="38"/>
  <c r="F143" i="38" a="1"/>
  <c r="E143" i="38"/>
  <c r="E143" i="38" a="1"/>
  <c r="D143" i="38"/>
  <c r="C143" i="38"/>
  <c r="R142" i="38"/>
  <c r="Q142" i="38"/>
  <c r="P142" i="38"/>
  <c r="P142" i="38" a="1"/>
  <c r="O142" i="38"/>
  <c r="O142" i="38" a="1"/>
  <c r="N142" i="38"/>
  <c r="N142" i="38" a="1"/>
  <c r="M142" i="38"/>
  <c r="M142" i="38" a="1"/>
  <c r="L142" i="38"/>
  <c r="L142" i="38" a="1"/>
  <c r="K142" i="38"/>
  <c r="K142" i="38" a="1"/>
  <c r="J142" i="38"/>
  <c r="J142" i="38" a="1"/>
  <c r="I142" i="38"/>
  <c r="I142" i="38" a="1"/>
  <c r="H142" i="38"/>
  <c r="H142" i="38" a="1"/>
  <c r="G142" i="38"/>
  <c r="G142" i="38" a="1"/>
  <c r="F142" i="38"/>
  <c r="F142" i="38" a="1"/>
  <c r="E142" i="38"/>
  <c r="E142" i="38" a="1"/>
  <c r="D142" i="38"/>
  <c r="C142" i="38"/>
  <c r="R141" i="38"/>
  <c r="Q141" i="38"/>
  <c r="P141" i="38"/>
  <c r="P141" i="38" a="1"/>
  <c r="O141" i="38"/>
  <c r="O141" i="38" a="1"/>
  <c r="N141" i="38"/>
  <c r="N141" i="38" a="1"/>
  <c r="M141" i="38"/>
  <c r="M141" i="38" a="1"/>
  <c r="L141" i="38"/>
  <c r="L141" i="38" a="1"/>
  <c r="K141" i="38"/>
  <c r="K141" i="38" a="1"/>
  <c r="J141" i="38"/>
  <c r="J141" i="38" a="1"/>
  <c r="I141" i="38"/>
  <c r="I141" i="38" a="1"/>
  <c r="H141" i="38"/>
  <c r="H141" i="38" a="1"/>
  <c r="G141" i="38"/>
  <c r="G141" i="38" a="1"/>
  <c r="F141" i="38"/>
  <c r="F141" i="38" a="1"/>
  <c r="E141" i="38"/>
  <c r="E141" i="38" a="1"/>
  <c r="D141" i="38"/>
  <c r="C141" i="38"/>
  <c r="R140" i="38"/>
  <c r="Q140" i="38"/>
  <c r="P140" i="38"/>
  <c r="P140" i="38" a="1"/>
  <c r="O140" i="38"/>
  <c r="O140" i="38" a="1"/>
  <c r="N140" i="38"/>
  <c r="N140" i="38" a="1"/>
  <c r="M140" i="38"/>
  <c r="M140" i="38" a="1"/>
  <c r="L140" i="38"/>
  <c r="L140" i="38" a="1"/>
  <c r="K140" i="38"/>
  <c r="K140" i="38" a="1"/>
  <c r="J140" i="38"/>
  <c r="J140" i="38" a="1"/>
  <c r="I140" i="38"/>
  <c r="I140" i="38" a="1"/>
  <c r="H140" i="38"/>
  <c r="H140" i="38" a="1"/>
  <c r="G140" i="38"/>
  <c r="G140" i="38" a="1"/>
  <c r="F140" i="38"/>
  <c r="F140" i="38" a="1"/>
  <c r="E140" i="38"/>
  <c r="E140" i="38" a="1"/>
  <c r="D140" i="38"/>
  <c r="C140" i="38"/>
  <c r="R139" i="38"/>
  <c r="Q139" i="38"/>
  <c r="P139" i="38"/>
  <c r="P139" i="38" a="1"/>
  <c r="O139" i="38"/>
  <c r="O139" i="38" a="1"/>
  <c r="N139" i="38"/>
  <c r="N139" i="38" a="1"/>
  <c r="M139" i="38"/>
  <c r="M139" i="38" a="1"/>
  <c r="L139" i="38"/>
  <c r="L139" i="38" a="1"/>
  <c r="K139" i="38"/>
  <c r="K139" i="38" a="1"/>
  <c r="J139" i="38"/>
  <c r="J139" i="38" a="1"/>
  <c r="I139" i="38"/>
  <c r="I139" i="38" a="1"/>
  <c r="H139" i="38"/>
  <c r="H139" i="38" a="1"/>
  <c r="G139" i="38"/>
  <c r="G139" i="38" a="1"/>
  <c r="F139" i="38"/>
  <c r="F139" i="38" a="1"/>
  <c r="E139" i="38"/>
  <c r="E139" i="38" a="1"/>
  <c r="D139" i="38"/>
  <c r="C139" i="38"/>
  <c r="R138" i="38"/>
  <c r="Q138" i="38"/>
  <c r="P138" i="38"/>
  <c r="P138" i="38" a="1"/>
  <c r="O138" i="38"/>
  <c r="O138" i="38" a="1"/>
  <c r="N138" i="38"/>
  <c r="N138" i="38" a="1"/>
  <c r="M138" i="38"/>
  <c r="M138" i="38" a="1"/>
  <c r="L138" i="38"/>
  <c r="L138" i="38" a="1"/>
  <c r="K138" i="38"/>
  <c r="K138" i="38" a="1"/>
  <c r="J138" i="38"/>
  <c r="J138" i="38" a="1"/>
  <c r="I138" i="38"/>
  <c r="I138" i="38" a="1"/>
  <c r="H138" i="38"/>
  <c r="H138" i="38" a="1"/>
  <c r="G138" i="38"/>
  <c r="G138" i="38" a="1"/>
  <c r="F138" i="38"/>
  <c r="F138" i="38" a="1"/>
  <c r="E138" i="38"/>
  <c r="E138" i="38" a="1"/>
  <c r="D138" i="38"/>
  <c r="C138" i="38"/>
  <c r="R137" i="38"/>
  <c r="Q137" i="38"/>
  <c r="P137" i="38"/>
  <c r="P137" i="38" a="1"/>
  <c r="O137" i="38"/>
  <c r="O137" i="38" a="1"/>
  <c r="N137" i="38"/>
  <c r="N137" i="38" a="1"/>
  <c r="M137" i="38"/>
  <c r="M137" i="38" a="1"/>
  <c r="L137" i="38"/>
  <c r="L137" i="38" a="1"/>
  <c r="K137" i="38"/>
  <c r="K137" i="38" a="1"/>
  <c r="J137" i="38"/>
  <c r="J137" i="38" a="1"/>
  <c r="I137" i="38"/>
  <c r="I137" i="38" a="1"/>
  <c r="H137" i="38"/>
  <c r="H137" i="38" a="1"/>
  <c r="G137" i="38"/>
  <c r="G137" i="38" a="1"/>
  <c r="F137" i="38"/>
  <c r="F137" i="38" a="1"/>
  <c r="E137" i="38"/>
  <c r="E137" i="38" a="1"/>
  <c r="D137" i="38"/>
  <c r="C137" i="38"/>
  <c r="R136" i="38"/>
  <c r="Q136" i="38"/>
  <c r="P136" i="38"/>
  <c r="P136" i="38" a="1"/>
  <c r="O136" i="38"/>
  <c r="O136" i="38" a="1"/>
  <c r="N136" i="38"/>
  <c r="N136" i="38" a="1"/>
  <c r="M136" i="38"/>
  <c r="M136" i="38" a="1"/>
  <c r="L136" i="38"/>
  <c r="L136" i="38" a="1"/>
  <c r="K136" i="38"/>
  <c r="K136" i="38" a="1"/>
  <c r="J136" i="38"/>
  <c r="J136" i="38" a="1"/>
  <c r="I136" i="38"/>
  <c r="I136" i="38" a="1"/>
  <c r="H136" i="38"/>
  <c r="H136" i="38" a="1"/>
  <c r="G136" i="38"/>
  <c r="G136" i="38" a="1"/>
  <c r="F136" i="38"/>
  <c r="F136" i="38" a="1"/>
  <c r="E136" i="38"/>
  <c r="E136" i="38" a="1"/>
  <c r="D136" i="38"/>
  <c r="C136" i="38"/>
  <c r="R135" i="38"/>
  <c r="Q135" i="38"/>
  <c r="P135" i="38"/>
  <c r="P135" i="38" a="1"/>
  <c r="O135" i="38"/>
  <c r="O135" i="38" a="1"/>
  <c r="N135" i="38"/>
  <c r="N135" i="38" a="1"/>
  <c r="M135" i="38"/>
  <c r="M135" i="38" a="1"/>
  <c r="L135" i="38"/>
  <c r="L135" i="38" a="1"/>
  <c r="K135" i="38"/>
  <c r="K135" i="38" a="1"/>
  <c r="J135" i="38"/>
  <c r="J135" i="38" a="1"/>
  <c r="I135" i="38"/>
  <c r="I135" i="38" a="1"/>
  <c r="H135" i="38"/>
  <c r="H135" i="38" a="1"/>
  <c r="G135" i="38"/>
  <c r="G135" i="38" a="1"/>
  <c r="F135" i="38"/>
  <c r="F135" i="38" a="1"/>
  <c r="E135" i="38"/>
  <c r="E135" i="38" a="1"/>
  <c r="D135" i="38"/>
  <c r="C135" i="38"/>
  <c r="R134" i="38"/>
  <c r="Q134" i="38"/>
  <c r="P134" i="38"/>
  <c r="P134" i="38" a="1"/>
  <c r="O134" i="38"/>
  <c r="O134" i="38" a="1"/>
  <c r="N134" i="38"/>
  <c r="N134" i="38" a="1"/>
  <c r="M134" i="38"/>
  <c r="M134" i="38" a="1"/>
  <c r="L134" i="38"/>
  <c r="L134" i="38" a="1"/>
  <c r="K134" i="38"/>
  <c r="K134" i="38" a="1"/>
  <c r="J134" i="38"/>
  <c r="J134" i="38" a="1"/>
  <c r="I134" i="38"/>
  <c r="I134" i="38" a="1"/>
  <c r="H134" i="38"/>
  <c r="H134" i="38" a="1"/>
  <c r="G134" i="38"/>
  <c r="G134" i="38" a="1"/>
  <c r="F134" i="38"/>
  <c r="F134" i="38" a="1"/>
  <c r="E134" i="38"/>
  <c r="E134" i="38" a="1"/>
  <c r="D134" i="38"/>
  <c r="C134" i="38"/>
  <c r="R133" i="38"/>
  <c r="Q133" i="38"/>
  <c r="P133" i="38"/>
  <c r="P133" i="38" a="1"/>
  <c r="O133" i="38"/>
  <c r="O133" i="38" a="1"/>
  <c r="N133" i="38"/>
  <c r="N133" i="38" a="1"/>
  <c r="M133" i="38"/>
  <c r="M133" i="38" a="1"/>
  <c r="L133" i="38"/>
  <c r="L133" i="38" a="1"/>
  <c r="K133" i="38"/>
  <c r="K133" i="38" a="1"/>
  <c r="J133" i="38"/>
  <c r="J133" i="38" a="1"/>
  <c r="I133" i="38"/>
  <c r="I133" i="38" a="1"/>
  <c r="H133" i="38"/>
  <c r="H133" i="38" a="1"/>
  <c r="G133" i="38"/>
  <c r="G133" i="38" a="1"/>
  <c r="F133" i="38"/>
  <c r="F133" i="38" a="1"/>
  <c r="E133" i="38"/>
  <c r="E133" i="38" a="1"/>
  <c r="D133" i="38"/>
  <c r="C133" i="38"/>
  <c r="R132" i="38"/>
  <c r="Q132" i="38"/>
  <c r="P132" i="38"/>
  <c r="P132" i="38" a="1"/>
  <c r="O132" i="38"/>
  <c r="O132" i="38" a="1"/>
  <c r="N132" i="38"/>
  <c r="N132" i="38" a="1"/>
  <c r="M132" i="38"/>
  <c r="M132" i="38" a="1"/>
  <c r="L132" i="38"/>
  <c r="L132" i="38" a="1"/>
  <c r="K132" i="38"/>
  <c r="K132" i="38" a="1"/>
  <c r="J132" i="38"/>
  <c r="J132" i="38" a="1"/>
  <c r="I132" i="38"/>
  <c r="I132" i="38" a="1"/>
  <c r="H132" i="38"/>
  <c r="H132" i="38" a="1"/>
  <c r="G132" i="38"/>
  <c r="G132" i="38" a="1"/>
  <c r="F132" i="38"/>
  <c r="F132" i="38" a="1"/>
  <c r="E132" i="38"/>
  <c r="E132" i="38" a="1"/>
  <c r="D132" i="38"/>
  <c r="C132" i="38"/>
  <c r="R131" i="38"/>
  <c r="Q131" i="38"/>
  <c r="P131" i="38"/>
  <c r="P131" i="38" a="1"/>
  <c r="O131" i="38"/>
  <c r="O131" i="38" a="1"/>
  <c r="N131" i="38"/>
  <c r="N131" i="38" a="1"/>
  <c r="M131" i="38"/>
  <c r="M131" i="38" a="1"/>
  <c r="L131" i="38"/>
  <c r="L131" i="38" a="1"/>
  <c r="K131" i="38"/>
  <c r="K131" i="38" a="1"/>
  <c r="J131" i="38"/>
  <c r="J131" i="38" a="1"/>
  <c r="I131" i="38"/>
  <c r="I131" i="38" a="1"/>
  <c r="H131" i="38"/>
  <c r="H131" i="38" a="1"/>
  <c r="G131" i="38"/>
  <c r="G131" i="38" a="1"/>
  <c r="F131" i="38"/>
  <c r="F131" i="38" a="1"/>
  <c r="E131" i="38"/>
  <c r="E131" i="38" a="1"/>
  <c r="D131" i="38"/>
  <c r="C131" i="38"/>
  <c r="R130" i="38"/>
  <c r="Q130" i="38"/>
  <c r="P130" i="38"/>
  <c r="P130" i="38" a="1"/>
  <c r="O130" i="38"/>
  <c r="O130" i="38" a="1"/>
  <c r="N130" i="38"/>
  <c r="N130" i="38" a="1"/>
  <c r="M130" i="38"/>
  <c r="M130" i="38" a="1"/>
  <c r="L130" i="38"/>
  <c r="L130" i="38" a="1"/>
  <c r="K130" i="38"/>
  <c r="K130" i="38" a="1"/>
  <c r="J130" i="38"/>
  <c r="J130" i="38" a="1"/>
  <c r="I130" i="38"/>
  <c r="I130" i="38" a="1"/>
  <c r="H130" i="38"/>
  <c r="H130" i="38" a="1"/>
  <c r="G130" i="38"/>
  <c r="G130" i="38" a="1"/>
  <c r="F130" i="38"/>
  <c r="F130" i="38" a="1"/>
  <c r="E130" i="38"/>
  <c r="E130" i="38" a="1"/>
  <c r="D130" i="38"/>
  <c r="C130" i="38"/>
  <c r="R129" i="38"/>
  <c r="Q129" i="38"/>
  <c r="P129" i="38"/>
  <c r="P129" i="38" a="1"/>
  <c r="O129" i="38"/>
  <c r="O129" i="38" a="1"/>
  <c r="N129" i="38"/>
  <c r="N129" i="38" a="1"/>
  <c r="M129" i="38"/>
  <c r="M129" i="38" a="1"/>
  <c r="L129" i="38"/>
  <c r="L129" i="38" a="1"/>
  <c r="K129" i="38"/>
  <c r="K129" i="38" a="1"/>
  <c r="J129" i="38"/>
  <c r="J129" i="38" a="1"/>
  <c r="I129" i="38"/>
  <c r="I129" i="38" a="1"/>
  <c r="H129" i="38"/>
  <c r="H129" i="38" a="1"/>
  <c r="G129" i="38"/>
  <c r="G129" i="38" a="1"/>
  <c r="F129" i="38"/>
  <c r="F129" i="38" a="1"/>
  <c r="E129" i="38"/>
  <c r="E129" i="38" a="1"/>
  <c r="D129" i="38"/>
  <c r="C129" i="38"/>
  <c r="R128" i="38"/>
  <c r="Q128" i="38"/>
  <c r="P128" i="38"/>
  <c r="P128" i="38" a="1"/>
  <c r="O128" i="38"/>
  <c r="O128" i="38" a="1"/>
  <c r="N128" i="38"/>
  <c r="N128" i="38" a="1"/>
  <c r="M128" i="38"/>
  <c r="M128" i="38" a="1"/>
  <c r="L128" i="38"/>
  <c r="L128" i="38" a="1"/>
  <c r="K128" i="38"/>
  <c r="K128" i="38" a="1"/>
  <c r="J128" i="38"/>
  <c r="J128" i="38" a="1"/>
  <c r="I128" i="38"/>
  <c r="I128" i="38" a="1"/>
  <c r="H128" i="38"/>
  <c r="H128" i="38" a="1"/>
  <c r="G128" i="38"/>
  <c r="G128" i="38" a="1"/>
  <c r="F128" i="38"/>
  <c r="F128" i="38" a="1"/>
  <c r="E128" i="38"/>
  <c r="E128" i="38" a="1"/>
  <c r="D128" i="38"/>
  <c r="C128" i="38"/>
  <c r="R127" i="38"/>
  <c r="Q127" i="38"/>
  <c r="P127" i="38"/>
  <c r="P127" i="38" a="1"/>
  <c r="O127" i="38"/>
  <c r="O127" i="38" a="1"/>
  <c r="N127" i="38"/>
  <c r="N127" i="38" a="1"/>
  <c r="M127" i="38"/>
  <c r="M127" i="38" a="1"/>
  <c r="L127" i="38"/>
  <c r="L127" i="38" a="1"/>
  <c r="K127" i="38"/>
  <c r="K127" i="38" a="1"/>
  <c r="J127" i="38"/>
  <c r="J127" i="38" a="1"/>
  <c r="I127" i="38"/>
  <c r="I127" i="38" a="1"/>
  <c r="H127" i="38"/>
  <c r="H127" i="38" a="1"/>
  <c r="G127" i="38"/>
  <c r="G127" i="38" a="1"/>
  <c r="F127" i="38"/>
  <c r="F127" i="38" a="1"/>
  <c r="E127" i="38"/>
  <c r="E127" i="38" a="1"/>
  <c r="D127" i="38"/>
  <c r="C127" i="38"/>
  <c r="R126" i="38"/>
  <c r="Q126" i="38"/>
  <c r="P126" i="38"/>
  <c r="P126" i="38" a="1"/>
  <c r="O126" i="38"/>
  <c r="O126" i="38" a="1"/>
  <c r="N126" i="38"/>
  <c r="N126" i="38" a="1"/>
  <c r="M126" i="38"/>
  <c r="M126" i="38" a="1"/>
  <c r="L126" i="38"/>
  <c r="L126" i="38" a="1"/>
  <c r="K126" i="38"/>
  <c r="K126" i="38" a="1"/>
  <c r="J126" i="38"/>
  <c r="J126" i="38" a="1"/>
  <c r="I126" i="38"/>
  <c r="I126" i="38" a="1"/>
  <c r="H126" i="38"/>
  <c r="H126" i="38" a="1"/>
  <c r="G126" i="38"/>
  <c r="G126" i="38" a="1"/>
  <c r="F126" i="38"/>
  <c r="F126" i="38" a="1"/>
  <c r="E126" i="38"/>
  <c r="E126" i="38" a="1"/>
  <c r="D126" i="38"/>
  <c r="C126" i="38"/>
  <c r="R125" i="38"/>
  <c r="Q125" i="38"/>
  <c r="P125" i="38"/>
  <c r="P125" i="38" a="1"/>
  <c r="O125" i="38"/>
  <c r="O125" i="38" a="1"/>
  <c r="N125" i="38"/>
  <c r="N125" i="38" a="1"/>
  <c r="M125" i="38"/>
  <c r="M125" i="38" a="1"/>
  <c r="L125" i="38"/>
  <c r="L125" i="38" a="1"/>
  <c r="K125" i="38"/>
  <c r="K125" i="38" a="1"/>
  <c r="J125" i="38"/>
  <c r="J125" i="38" a="1"/>
  <c r="I125" i="38"/>
  <c r="I125" i="38" a="1"/>
  <c r="H125" i="38"/>
  <c r="H125" i="38" a="1"/>
  <c r="G125" i="38"/>
  <c r="G125" i="38" a="1"/>
  <c r="F125" i="38"/>
  <c r="F125" i="38" a="1"/>
  <c r="E125" i="38"/>
  <c r="E125" i="38" a="1"/>
  <c r="D125" i="38"/>
  <c r="C125" i="38"/>
  <c r="R124" i="38"/>
  <c r="Q124" i="38"/>
  <c r="P124" i="38"/>
  <c r="P124" i="38" a="1"/>
  <c r="O124" i="38"/>
  <c r="O124" i="38" a="1"/>
  <c r="N124" i="38"/>
  <c r="N124" i="38" a="1"/>
  <c r="M124" i="38"/>
  <c r="M124" i="38" a="1"/>
  <c r="L124" i="38"/>
  <c r="L124" i="38" a="1"/>
  <c r="K124" i="38"/>
  <c r="K124" i="38" a="1"/>
  <c r="J124" i="38"/>
  <c r="J124" i="38" a="1"/>
  <c r="I124" i="38"/>
  <c r="I124" i="38" a="1"/>
  <c r="H124" i="38"/>
  <c r="H124" i="38" a="1"/>
  <c r="G124" i="38"/>
  <c r="G124" i="38" a="1"/>
  <c r="F124" i="38"/>
  <c r="F124" i="38" a="1"/>
  <c r="E124" i="38"/>
  <c r="E124" i="38" a="1"/>
  <c r="D124" i="38"/>
  <c r="C124" i="38"/>
  <c r="R123" i="38"/>
  <c r="Q123" i="38"/>
  <c r="P123" i="38"/>
  <c r="P123" i="38" a="1"/>
  <c r="O123" i="38"/>
  <c r="O123" i="38" a="1"/>
  <c r="N123" i="38"/>
  <c r="N123" i="38" a="1"/>
  <c r="M123" i="38"/>
  <c r="M123" i="38" a="1"/>
  <c r="L123" i="38"/>
  <c r="L123" i="38" a="1"/>
  <c r="K123" i="38"/>
  <c r="K123" i="38" a="1"/>
  <c r="J123" i="38"/>
  <c r="J123" i="38" a="1"/>
  <c r="I123" i="38"/>
  <c r="I123" i="38" a="1"/>
  <c r="H123" i="38"/>
  <c r="H123" i="38" a="1"/>
  <c r="G123" i="38"/>
  <c r="G123" i="38" a="1"/>
  <c r="F123" i="38"/>
  <c r="F123" i="38" a="1"/>
  <c r="E123" i="38"/>
  <c r="E123" i="38" a="1"/>
  <c r="D123" i="38"/>
  <c r="C123" i="38"/>
  <c r="R122" i="38"/>
  <c r="Q122" i="38"/>
  <c r="P122" i="38"/>
  <c r="P122" i="38" a="1"/>
  <c r="O122" i="38"/>
  <c r="O122" i="38" a="1"/>
  <c r="N122" i="38"/>
  <c r="N122" i="38" a="1"/>
  <c r="M122" i="38"/>
  <c r="M122" i="38" a="1"/>
  <c r="L122" i="38"/>
  <c r="L122" i="38" a="1"/>
  <c r="K122" i="38"/>
  <c r="K122" i="38" a="1"/>
  <c r="J122" i="38"/>
  <c r="J122" i="38" a="1"/>
  <c r="I122" i="38"/>
  <c r="I122" i="38" a="1"/>
  <c r="H122" i="38"/>
  <c r="H122" i="38" a="1"/>
  <c r="G122" i="38"/>
  <c r="G122" i="38" a="1"/>
  <c r="F122" i="38"/>
  <c r="F122" i="38" a="1"/>
  <c r="E122" i="38"/>
  <c r="E122" i="38" a="1"/>
  <c r="D122" i="38"/>
  <c r="C122" i="38"/>
  <c r="R121" i="38"/>
  <c r="Q121" i="38"/>
  <c r="P121" i="38"/>
  <c r="P121" i="38" a="1"/>
  <c r="O121" i="38"/>
  <c r="O121" i="38" a="1"/>
  <c r="N121" i="38"/>
  <c r="N121" i="38" a="1"/>
  <c r="M121" i="38"/>
  <c r="M121" i="38" a="1"/>
  <c r="L121" i="38"/>
  <c r="L121" i="38" a="1"/>
  <c r="K121" i="38"/>
  <c r="K121" i="38" a="1"/>
  <c r="J121" i="38"/>
  <c r="J121" i="38" a="1"/>
  <c r="I121" i="38"/>
  <c r="I121" i="38" a="1"/>
  <c r="H121" i="38"/>
  <c r="H121" i="38" a="1"/>
  <c r="G121" i="38"/>
  <c r="G121" i="38" a="1"/>
  <c r="F121" i="38"/>
  <c r="F121" i="38" a="1"/>
  <c r="E121" i="38"/>
  <c r="E121" i="38" a="1"/>
  <c r="D121" i="38"/>
  <c r="C121" i="38"/>
  <c r="R120" i="38"/>
  <c r="Q120" i="38"/>
  <c r="P120" i="38"/>
  <c r="P120" i="38" a="1"/>
  <c r="O120" i="38"/>
  <c r="O120" i="38" a="1"/>
  <c r="N120" i="38"/>
  <c r="N120" i="38" a="1"/>
  <c r="M120" i="38"/>
  <c r="M120" i="38" a="1"/>
  <c r="L120" i="38"/>
  <c r="L120" i="38" a="1"/>
  <c r="K120" i="38"/>
  <c r="K120" i="38" a="1"/>
  <c r="J120" i="38"/>
  <c r="J120" i="38" a="1"/>
  <c r="I120" i="38"/>
  <c r="I120" i="38" a="1"/>
  <c r="H120" i="38"/>
  <c r="H120" i="38" a="1"/>
  <c r="G120" i="38"/>
  <c r="G120" i="38" a="1"/>
  <c r="F120" i="38"/>
  <c r="F120" i="38" a="1"/>
  <c r="E120" i="38"/>
  <c r="E120" i="38" a="1"/>
  <c r="D120" i="38"/>
  <c r="C120" i="38"/>
  <c r="R119" i="38"/>
  <c r="Q119" i="38"/>
  <c r="P119" i="38"/>
  <c r="P119" i="38" a="1"/>
  <c r="O119" i="38"/>
  <c r="O119" i="38" a="1"/>
  <c r="N119" i="38"/>
  <c r="N119" i="38" a="1"/>
  <c r="M119" i="38"/>
  <c r="M119" i="38" a="1"/>
  <c r="L119" i="38"/>
  <c r="L119" i="38" a="1"/>
  <c r="K119" i="38"/>
  <c r="K119" i="38" a="1"/>
  <c r="J119" i="38"/>
  <c r="J119" i="38" a="1"/>
  <c r="I119" i="38"/>
  <c r="I119" i="38" a="1"/>
  <c r="H119" i="38"/>
  <c r="H119" i="38" a="1"/>
  <c r="G119" i="38"/>
  <c r="G119" i="38" a="1"/>
  <c r="F119" i="38"/>
  <c r="F119" i="38" a="1"/>
  <c r="E119" i="38"/>
  <c r="E119" i="38" a="1"/>
  <c r="D119" i="38"/>
  <c r="C119" i="38"/>
  <c r="R118" i="38"/>
  <c r="Q118" i="38"/>
  <c r="P118" i="38"/>
  <c r="P118" i="38" a="1"/>
  <c r="O118" i="38"/>
  <c r="O118" i="38" a="1"/>
  <c r="N118" i="38"/>
  <c r="N118" i="38" a="1"/>
  <c r="M118" i="38"/>
  <c r="M118" i="38" a="1"/>
  <c r="L118" i="38"/>
  <c r="L118" i="38" a="1"/>
  <c r="K118" i="38"/>
  <c r="K118" i="38" a="1"/>
  <c r="J118" i="38"/>
  <c r="J118" i="38" a="1"/>
  <c r="I118" i="38"/>
  <c r="I118" i="38" a="1"/>
  <c r="H118" i="38"/>
  <c r="H118" i="38" a="1"/>
  <c r="G118" i="38"/>
  <c r="G118" i="38" a="1"/>
  <c r="F118" i="38"/>
  <c r="F118" i="38" a="1"/>
  <c r="E118" i="38"/>
  <c r="E118" i="38" a="1"/>
  <c r="D118" i="38"/>
  <c r="C118" i="38"/>
  <c r="R117" i="38"/>
  <c r="Q117" i="38"/>
  <c r="P117" i="38"/>
  <c r="P117" i="38" a="1"/>
  <c r="O117" i="38"/>
  <c r="O117" i="38" a="1"/>
  <c r="N117" i="38"/>
  <c r="N117" i="38" a="1"/>
  <c r="M117" i="38"/>
  <c r="M117" i="38" a="1"/>
  <c r="L117" i="38"/>
  <c r="L117" i="38" a="1"/>
  <c r="K117" i="38"/>
  <c r="K117" i="38" a="1"/>
  <c r="J117" i="38"/>
  <c r="J117" i="38" a="1"/>
  <c r="I117" i="38"/>
  <c r="I117" i="38" a="1"/>
  <c r="H117" i="38"/>
  <c r="H117" i="38" a="1"/>
  <c r="G117" i="38"/>
  <c r="G117" i="38" a="1"/>
  <c r="F117" i="38"/>
  <c r="F117" i="38" a="1"/>
  <c r="E117" i="38"/>
  <c r="E117" i="38" a="1"/>
  <c r="D117" i="38"/>
  <c r="C117" i="38"/>
  <c r="R116" i="38"/>
  <c r="Q116" i="38"/>
  <c r="P116" i="38"/>
  <c r="P116" i="38" a="1"/>
  <c r="O116" i="38"/>
  <c r="O116" i="38" a="1"/>
  <c r="N116" i="38"/>
  <c r="N116" i="38" a="1"/>
  <c r="M116" i="38"/>
  <c r="M116" i="38" a="1"/>
  <c r="L116" i="38"/>
  <c r="L116" i="38" a="1"/>
  <c r="K116" i="38"/>
  <c r="K116" i="38" a="1"/>
  <c r="J116" i="38"/>
  <c r="J116" i="38" a="1"/>
  <c r="I116" i="38"/>
  <c r="I116" i="38" a="1"/>
  <c r="H116" i="38"/>
  <c r="H116" i="38" a="1"/>
  <c r="G116" i="38"/>
  <c r="G116" i="38" a="1"/>
  <c r="F116" i="38"/>
  <c r="F116" i="38" a="1"/>
  <c r="E116" i="38"/>
  <c r="E116" i="38" a="1"/>
  <c r="D116" i="38"/>
  <c r="C116" i="38"/>
  <c r="R115" i="38"/>
  <c r="Q115" i="38"/>
  <c r="P115" i="38"/>
  <c r="P115" i="38" a="1"/>
  <c r="O115" i="38"/>
  <c r="O115" i="38" a="1"/>
  <c r="N115" i="38"/>
  <c r="N115" i="38" a="1"/>
  <c r="M115" i="38"/>
  <c r="M115" i="38" a="1"/>
  <c r="L115" i="38"/>
  <c r="L115" i="38" a="1"/>
  <c r="K115" i="38"/>
  <c r="K115" i="38" a="1"/>
  <c r="J115" i="38"/>
  <c r="J115" i="38" a="1"/>
  <c r="I115" i="38"/>
  <c r="I115" i="38" a="1"/>
  <c r="H115" i="38"/>
  <c r="H115" i="38" a="1"/>
  <c r="G115" i="38"/>
  <c r="G115" i="38" a="1"/>
  <c r="F115" i="38"/>
  <c r="F115" i="38" a="1"/>
  <c r="E115" i="38"/>
  <c r="E115" i="38" a="1"/>
  <c r="D115" i="38"/>
  <c r="C115" i="38"/>
  <c r="R114" i="38"/>
  <c r="Q114" i="38"/>
  <c r="P114" i="38"/>
  <c r="P114" i="38" a="1"/>
  <c r="O114" i="38"/>
  <c r="O114" i="38" a="1"/>
  <c r="N114" i="38"/>
  <c r="N114" i="38" a="1"/>
  <c r="M114" i="38"/>
  <c r="M114" i="38" a="1"/>
  <c r="L114" i="38"/>
  <c r="L114" i="38" a="1"/>
  <c r="K114" i="38"/>
  <c r="K114" i="38" a="1"/>
  <c r="J114" i="38"/>
  <c r="J114" i="38" a="1"/>
  <c r="I114" i="38"/>
  <c r="I114" i="38" a="1"/>
  <c r="H114" i="38"/>
  <c r="H114" i="38" a="1"/>
  <c r="G114" i="38"/>
  <c r="G114" i="38" a="1"/>
  <c r="F114" i="38"/>
  <c r="F114" i="38" a="1"/>
  <c r="E114" i="38"/>
  <c r="E114" i="38" a="1"/>
  <c r="D114" i="38"/>
  <c r="C114" i="38"/>
  <c r="R113" i="38"/>
  <c r="Q113" i="38"/>
  <c r="P113" i="38"/>
  <c r="P113" i="38" a="1"/>
  <c r="O113" i="38"/>
  <c r="O113" i="38" a="1"/>
  <c r="N113" i="38"/>
  <c r="N113" i="38" a="1"/>
  <c r="M113" i="38"/>
  <c r="M113" i="38" a="1"/>
  <c r="L113" i="38"/>
  <c r="L113" i="38" a="1"/>
  <c r="K113" i="38"/>
  <c r="K113" i="38" a="1"/>
  <c r="J113" i="38"/>
  <c r="J113" i="38" a="1"/>
  <c r="I113" i="38"/>
  <c r="I113" i="38" a="1"/>
  <c r="H113" i="38"/>
  <c r="H113" i="38" a="1"/>
  <c r="G113" i="38"/>
  <c r="G113" i="38" a="1"/>
  <c r="F113" i="38"/>
  <c r="F113" i="38" a="1"/>
  <c r="E113" i="38"/>
  <c r="E113" i="38" a="1"/>
  <c r="D113" i="38"/>
  <c r="C113" i="38"/>
  <c r="R112" i="38"/>
  <c r="Q112" i="38"/>
  <c r="P112" i="38"/>
  <c r="P112" i="38" a="1"/>
  <c r="O112" i="38"/>
  <c r="O112" i="38" a="1"/>
  <c r="N112" i="38"/>
  <c r="N112" i="38" a="1"/>
  <c r="M112" i="38"/>
  <c r="M112" i="38" a="1"/>
  <c r="L112" i="38"/>
  <c r="L112" i="38" a="1"/>
  <c r="K112" i="38"/>
  <c r="K112" i="38" a="1"/>
  <c r="J112" i="38"/>
  <c r="J112" i="38" a="1"/>
  <c r="I112" i="38"/>
  <c r="I112" i="38" a="1"/>
  <c r="H112" i="38"/>
  <c r="H112" i="38" a="1"/>
  <c r="G112" i="38"/>
  <c r="G112" i="38" a="1"/>
  <c r="F112" i="38"/>
  <c r="F112" i="38" a="1"/>
  <c r="E112" i="38"/>
  <c r="E112" i="38" a="1"/>
  <c r="D112" i="38"/>
  <c r="C112" i="38"/>
  <c r="R111" i="38"/>
  <c r="Q111" i="38"/>
  <c r="P111" i="38"/>
  <c r="P111" i="38" a="1"/>
  <c r="O111" i="38"/>
  <c r="O111" i="38" a="1"/>
  <c r="N111" i="38"/>
  <c r="N111" i="38" a="1"/>
  <c r="M111" i="38"/>
  <c r="M111" i="38" a="1"/>
  <c r="L111" i="38"/>
  <c r="L111" i="38" a="1"/>
  <c r="K111" i="38"/>
  <c r="K111" i="38" a="1"/>
  <c r="J111" i="38"/>
  <c r="J111" i="38" a="1"/>
  <c r="I111" i="38"/>
  <c r="I111" i="38" a="1"/>
  <c r="H111" i="38"/>
  <c r="H111" i="38" a="1"/>
  <c r="G111" i="38"/>
  <c r="G111" i="38" a="1"/>
  <c r="F111" i="38"/>
  <c r="F111" i="38" a="1"/>
  <c r="E111" i="38"/>
  <c r="E111" i="38" a="1"/>
  <c r="D111" i="38"/>
  <c r="C111" i="38"/>
  <c r="R110" i="38"/>
  <c r="Q110" i="38"/>
  <c r="P110" i="38"/>
  <c r="P110" i="38" a="1"/>
  <c r="O110" i="38"/>
  <c r="O110" i="38" a="1"/>
  <c r="N110" i="38"/>
  <c r="N110" i="38" a="1"/>
  <c r="M110" i="38"/>
  <c r="M110" i="38" a="1"/>
  <c r="L110" i="38"/>
  <c r="L110" i="38" a="1"/>
  <c r="K110" i="38"/>
  <c r="K110" i="38" a="1"/>
  <c r="J110" i="38"/>
  <c r="J110" i="38" a="1"/>
  <c r="I110" i="38"/>
  <c r="I110" i="38" a="1"/>
  <c r="H110" i="38"/>
  <c r="H110" i="38" a="1"/>
  <c r="G110" i="38"/>
  <c r="G110" i="38" a="1"/>
  <c r="F110" i="38"/>
  <c r="F110" i="38" a="1"/>
  <c r="E110" i="38"/>
  <c r="E110" i="38" a="1"/>
  <c r="D110" i="38"/>
  <c r="C110" i="38"/>
  <c r="R109" i="38"/>
  <c r="Q109" i="38"/>
  <c r="P109" i="38"/>
  <c r="P109" i="38" a="1"/>
  <c r="O109" i="38"/>
  <c r="O109" i="38" a="1"/>
  <c r="N109" i="38"/>
  <c r="N109" i="38" a="1"/>
  <c r="M109" i="38"/>
  <c r="M109" i="38" a="1"/>
  <c r="L109" i="38"/>
  <c r="L109" i="38" a="1"/>
  <c r="K109" i="38"/>
  <c r="K109" i="38" a="1"/>
  <c r="J109" i="38"/>
  <c r="J109" i="38" a="1"/>
  <c r="I109" i="38"/>
  <c r="I109" i="38" a="1"/>
  <c r="H109" i="38"/>
  <c r="H109" i="38" a="1"/>
  <c r="G109" i="38"/>
  <c r="G109" i="38" a="1"/>
  <c r="F109" i="38"/>
  <c r="F109" i="38" a="1"/>
  <c r="E109" i="38"/>
  <c r="E109" i="38" a="1"/>
  <c r="D109" i="38"/>
  <c r="C109" i="38"/>
  <c r="R108" i="38"/>
  <c r="Q108" i="38"/>
  <c r="P108" i="38"/>
  <c r="P108" i="38" a="1"/>
  <c r="O108" i="38"/>
  <c r="O108" i="38" a="1"/>
  <c r="N108" i="38"/>
  <c r="N108" i="38" a="1"/>
  <c r="M108" i="38"/>
  <c r="M108" i="38" a="1"/>
  <c r="L108" i="38"/>
  <c r="L108" i="38" a="1"/>
  <c r="K108" i="38"/>
  <c r="K108" i="38" a="1"/>
  <c r="J108" i="38"/>
  <c r="J108" i="38" a="1"/>
  <c r="I108" i="38"/>
  <c r="I108" i="38" a="1"/>
  <c r="H108" i="38"/>
  <c r="H108" i="38" a="1"/>
  <c r="G108" i="38"/>
  <c r="G108" i="38" a="1"/>
  <c r="F108" i="38"/>
  <c r="F108" i="38" a="1"/>
  <c r="E108" i="38"/>
  <c r="E108" i="38" a="1"/>
  <c r="D108" i="38"/>
  <c r="C108" i="38"/>
  <c r="R107" i="38"/>
  <c r="Q107" i="38"/>
  <c r="P107" i="38"/>
  <c r="P107" i="38" a="1"/>
  <c r="O107" i="38"/>
  <c r="O107" i="38" a="1"/>
  <c r="N107" i="38"/>
  <c r="N107" i="38" a="1"/>
  <c r="M107" i="38"/>
  <c r="M107" i="38" a="1"/>
  <c r="L107" i="38"/>
  <c r="L107" i="38" a="1"/>
  <c r="K107" i="38"/>
  <c r="K107" i="38" a="1"/>
  <c r="J107" i="38"/>
  <c r="J107" i="38" a="1"/>
  <c r="I107" i="38"/>
  <c r="I107" i="38" a="1"/>
  <c r="H107" i="38"/>
  <c r="H107" i="38" a="1"/>
  <c r="G107" i="38"/>
  <c r="G107" i="38" a="1"/>
  <c r="F107" i="38"/>
  <c r="F107" i="38" a="1"/>
  <c r="E107" i="38"/>
  <c r="E107" i="38" a="1"/>
  <c r="D107" i="38"/>
  <c r="C107" i="38"/>
  <c r="R106" i="38"/>
  <c r="Q106" i="38"/>
  <c r="P106" i="38"/>
  <c r="P106" i="38" a="1"/>
  <c r="O106" i="38"/>
  <c r="O106" i="38" a="1"/>
  <c r="N106" i="38"/>
  <c r="N106" i="38" a="1"/>
  <c r="M106" i="38"/>
  <c r="M106" i="38" a="1"/>
  <c r="L106" i="38"/>
  <c r="L106" i="38" a="1"/>
  <c r="K106" i="38"/>
  <c r="K106" i="38" a="1"/>
  <c r="J106" i="38"/>
  <c r="J106" i="38" a="1"/>
  <c r="I106" i="38"/>
  <c r="I106" i="38" a="1"/>
  <c r="H106" i="38"/>
  <c r="H106" i="38" a="1"/>
  <c r="G106" i="38"/>
  <c r="G106" i="38" a="1"/>
  <c r="F106" i="38"/>
  <c r="F106" i="38" a="1"/>
  <c r="E106" i="38"/>
  <c r="E106" i="38" a="1"/>
  <c r="D106" i="38"/>
  <c r="C106" i="38"/>
  <c r="R105" i="38"/>
  <c r="Q105" i="38"/>
  <c r="P105" i="38"/>
  <c r="P105" i="38" a="1"/>
  <c r="O105" i="38"/>
  <c r="O105" i="38" a="1"/>
  <c r="N105" i="38"/>
  <c r="N105" i="38" a="1"/>
  <c r="M105" i="38"/>
  <c r="M105" i="38" a="1"/>
  <c r="L105" i="38"/>
  <c r="L105" i="38" a="1"/>
  <c r="K105" i="38"/>
  <c r="K105" i="38" a="1"/>
  <c r="J105" i="38"/>
  <c r="J105" i="38" a="1"/>
  <c r="I105" i="38"/>
  <c r="I105" i="38" a="1"/>
  <c r="H105" i="38"/>
  <c r="H105" i="38" a="1"/>
  <c r="G105" i="38"/>
  <c r="G105" i="38" a="1"/>
  <c r="F105" i="38"/>
  <c r="F105" i="38" a="1"/>
  <c r="E105" i="38"/>
  <c r="E105" i="38" a="1"/>
  <c r="D105" i="38"/>
  <c r="C105" i="38"/>
  <c r="R104" i="38"/>
  <c r="Q104" i="38"/>
  <c r="P104" i="38"/>
  <c r="P104" i="38" a="1"/>
  <c r="O104" i="38"/>
  <c r="O104" i="38" a="1"/>
  <c r="N104" i="38"/>
  <c r="N104" i="38" a="1"/>
  <c r="M104" i="38"/>
  <c r="M104" i="38" a="1"/>
  <c r="L104" i="38"/>
  <c r="L104" i="38" a="1"/>
  <c r="K104" i="38"/>
  <c r="K104" i="38" a="1"/>
  <c r="J104" i="38"/>
  <c r="J104" i="38" a="1"/>
  <c r="I104" i="38"/>
  <c r="I104" i="38" a="1"/>
  <c r="H104" i="38"/>
  <c r="H104" i="38" a="1"/>
  <c r="G104" i="38"/>
  <c r="G104" i="38" a="1"/>
  <c r="F104" i="38"/>
  <c r="F104" i="38" a="1"/>
  <c r="E104" i="38"/>
  <c r="E104" i="38" a="1"/>
  <c r="D104" i="38"/>
  <c r="C104" i="38"/>
  <c r="R103" i="38"/>
  <c r="Q103" i="38"/>
  <c r="P103" i="38"/>
  <c r="P103" i="38" a="1"/>
  <c r="O103" i="38"/>
  <c r="O103" i="38" a="1"/>
  <c r="N103" i="38"/>
  <c r="N103" i="38" a="1"/>
  <c r="M103" i="38"/>
  <c r="M103" i="38" a="1"/>
  <c r="L103" i="38"/>
  <c r="L103" i="38" a="1"/>
  <c r="K103" i="38"/>
  <c r="K103" i="38" a="1"/>
  <c r="J103" i="38"/>
  <c r="J103" i="38" a="1"/>
  <c r="I103" i="38"/>
  <c r="I103" i="38" a="1"/>
  <c r="H103" i="38"/>
  <c r="H103" i="38" a="1"/>
  <c r="G103" i="38"/>
  <c r="G103" i="38" a="1"/>
  <c r="F103" i="38"/>
  <c r="F103" i="38" a="1"/>
  <c r="E103" i="38"/>
  <c r="E103" i="38" a="1"/>
  <c r="D103" i="38"/>
  <c r="C103" i="38"/>
  <c r="R102" i="38"/>
  <c r="Q102" i="38"/>
  <c r="P102" i="38"/>
  <c r="P102" i="38" a="1"/>
  <c r="O102" i="38"/>
  <c r="O102" i="38" a="1"/>
  <c r="N102" i="38"/>
  <c r="N102" i="38" a="1"/>
  <c r="M102" i="38"/>
  <c r="M102" i="38" a="1"/>
  <c r="L102" i="38"/>
  <c r="L102" i="38" a="1"/>
  <c r="K102" i="38"/>
  <c r="K102" i="38" a="1"/>
  <c r="J102" i="38"/>
  <c r="J102" i="38" a="1"/>
  <c r="I102" i="38"/>
  <c r="I102" i="38" a="1"/>
  <c r="H102" i="38"/>
  <c r="H102" i="38" a="1"/>
  <c r="G102" i="38"/>
  <c r="G102" i="38" a="1"/>
  <c r="F102" i="38"/>
  <c r="F102" i="38" a="1"/>
  <c r="E102" i="38"/>
  <c r="E102" i="38" a="1"/>
  <c r="D102" i="38"/>
  <c r="C102" i="38"/>
  <c r="R101" i="38"/>
  <c r="Q101" i="38"/>
  <c r="P101" i="38"/>
  <c r="P101" i="38" a="1"/>
  <c r="O101" i="38"/>
  <c r="O101" i="38" a="1"/>
  <c r="N101" i="38"/>
  <c r="N101" i="38" a="1"/>
  <c r="M101" i="38"/>
  <c r="M101" i="38" a="1"/>
  <c r="L101" i="38"/>
  <c r="L101" i="38" a="1"/>
  <c r="K101" i="38"/>
  <c r="K101" i="38" a="1"/>
  <c r="J101" i="38"/>
  <c r="J101" i="38" a="1"/>
  <c r="I101" i="38"/>
  <c r="I101" i="38" a="1"/>
  <c r="H101" i="38"/>
  <c r="H101" i="38" a="1"/>
  <c r="G101" i="38"/>
  <c r="G101" i="38" a="1"/>
  <c r="F101" i="38"/>
  <c r="F101" i="38" a="1"/>
  <c r="E101" i="38"/>
  <c r="E101" i="38" a="1"/>
  <c r="D101" i="38"/>
  <c r="C101" i="38"/>
  <c r="R100" i="38"/>
  <c r="Q100" i="38"/>
  <c r="P100" i="38"/>
  <c r="P100" i="38" a="1"/>
  <c r="O100" i="38"/>
  <c r="O100" i="38" a="1"/>
  <c r="N100" i="38"/>
  <c r="N100" i="38" a="1"/>
  <c r="M100" i="38"/>
  <c r="M100" i="38" a="1"/>
  <c r="L100" i="38"/>
  <c r="L100" i="38" a="1"/>
  <c r="K100" i="38"/>
  <c r="K100" i="38" a="1"/>
  <c r="J100" i="38"/>
  <c r="J100" i="38" a="1"/>
  <c r="I100" i="38"/>
  <c r="I100" i="38" a="1"/>
  <c r="H100" i="38"/>
  <c r="H100" i="38" a="1"/>
  <c r="G100" i="38"/>
  <c r="G100" i="38" a="1"/>
  <c r="F100" i="38"/>
  <c r="F100" i="38" a="1"/>
  <c r="E100" i="38"/>
  <c r="E100" i="38" a="1"/>
  <c r="D100" i="38"/>
  <c r="C100" i="38"/>
  <c r="R99" i="38"/>
  <c r="Q99" i="38"/>
  <c r="P99" i="38"/>
  <c r="P99" i="38" a="1"/>
  <c r="O99" i="38"/>
  <c r="O99" i="38" a="1"/>
  <c r="N99" i="38"/>
  <c r="N99" i="38" a="1"/>
  <c r="M99" i="38"/>
  <c r="M99" i="38" a="1"/>
  <c r="L99" i="38"/>
  <c r="L99" i="38" a="1"/>
  <c r="K99" i="38"/>
  <c r="K99" i="38" a="1"/>
  <c r="J99" i="38"/>
  <c r="J99" i="38" a="1"/>
  <c r="I99" i="38"/>
  <c r="I99" i="38" a="1"/>
  <c r="H99" i="38"/>
  <c r="H99" i="38" a="1"/>
  <c r="G99" i="38"/>
  <c r="G99" i="38" a="1"/>
  <c r="F99" i="38"/>
  <c r="F99" i="38" a="1"/>
  <c r="E99" i="38"/>
  <c r="E99" i="38" a="1"/>
  <c r="D99" i="38"/>
  <c r="C99" i="38"/>
  <c r="R98" i="38"/>
  <c r="Q98" i="38"/>
  <c r="P98" i="38"/>
  <c r="P98" i="38" a="1"/>
  <c r="O98" i="38"/>
  <c r="O98" i="38" a="1"/>
  <c r="N98" i="38"/>
  <c r="N98" i="38" a="1"/>
  <c r="M98" i="38"/>
  <c r="M98" i="38" a="1"/>
  <c r="L98" i="38"/>
  <c r="L98" i="38" a="1"/>
  <c r="K98" i="38"/>
  <c r="K98" i="38" a="1"/>
  <c r="J98" i="38"/>
  <c r="J98" i="38" a="1"/>
  <c r="I98" i="38"/>
  <c r="I98" i="38" a="1"/>
  <c r="H98" i="38"/>
  <c r="H98" i="38" a="1"/>
  <c r="G98" i="38"/>
  <c r="G98" i="38" a="1"/>
  <c r="F98" i="38"/>
  <c r="F98" i="38" a="1"/>
  <c r="E98" i="38"/>
  <c r="E98" i="38" a="1"/>
  <c r="D98" i="38"/>
  <c r="C98" i="38"/>
  <c r="R97" i="38"/>
  <c r="Q97" i="38"/>
  <c r="P97" i="38"/>
  <c r="P97" i="38" a="1"/>
  <c r="O97" i="38"/>
  <c r="O97" i="38" a="1"/>
  <c r="N97" i="38"/>
  <c r="N97" i="38" a="1"/>
  <c r="M97" i="38"/>
  <c r="M97" i="38" a="1"/>
  <c r="L97" i="38"/>
  <c r="L97" i="38" a="1"/>
  <c r="K97" i="38"/>
  <c r="K97" i="38" a="1"/>
  <c r="J97" i="38"/>
  <c r="J97" i="38" a="1"/>
  <c r="I97" i="38"/>
  <c r="I97" i="38" a="1"/>
  <c r="H97" i="38"/>
  <c r="H97" i="38" a="1"/>
  <c r="G97" i="38"/>
  <c r="G97" i="38" a="1"/>
  <c r="F97" i="38"/>
  <c r="F97" i="38" a="1"/>
  <c r="E97" i="38"/>
  <c r="E97" i="38" a="1"/>
  <c r="D97" i="38"/>
  <c r="C97" i="38"/>
  <c r="R96" i="38"/>
  <c r="Q96" i="38"/>
  <c r="P96" i="38"/>
  <c r="P96" i="38" a="1"/>
  <c r="O96" i="38"/>
  <c r="O96" i="38" a="1"/>
  <c r="N96" i="38"/>
  <c r="N96" i="38" a="1"/>
  <c r="M96" i="38"/>
  <c r="M96" i="38" a="1"/>
  <c r="L96" i="38"/>
  <c r="L96" i="38" a="1"/>
  <c r="K96" i="38"/>
  <c r="K96" i="38" a="1"/>
  <c r="J96" i="38"/>
  <c r="J96" i="38" a="1"/>
  <c r="I96" i="38"/>
  <c r="I96" i="38" a="1"/>
  <c r="H96" i="38"/>
  <c r="H96" i="38" a="1"/>
  <c r="G96" i="38"/>
  <c r="G96" i="38" a="1"/>
  <c r="F96" i="38"/>
  <c r="F96" i="38" a="1"/>
  <c r="E96" i="38"/>
  <c r="E96" i="38" a="1"/>
  <c r="D96" i="38"/>
  <c r="C96" i="38"/>
  <c r="R95" i="38"/>
  <c r="Q95" i="38"/>
  <c r="P95" i="38"/>
  <c r="P95" i="38" a="1"/>
  <c r="O95" i="38"/>
  <c r="O95" i="38" a="1"/>
  <c r="N95" i="38"/>
  <c r="N95" i="38" a="1"/>
  <c r="M95" i="38"/>
  <c r="M95" i="38" a="1"/>
  <c r="L95" i="38"/>
  <c r="L95" i="38" a="1"/>
  <c r="K95" i="38"/>
  <c r="K95" i="38" a="1"/>
  <c r="J95" i="38"/>
  <c r="J95" i="38" a="1"/>
  <c r="I95" i="38"/>
  <c r="I95" i="38" a="1"/>
  <c r="H95" i="38"/>
  <c r="H95" i="38" a="1"/>
  <c r="G95" i="38"/>
  <c r="G95" i="38" a="1"/>
  <c r="F95" i="38"/>
  <c r="F95" i="38" a="1"/>
  <c r="E95" i="38"/>
  <c r="E95" i="38" a="1"/>
  <c r="D95" i="38"/>
  <c r="C95" i="38"/>
  <c r="R94" i="38"/>
  <c r="Q94" i="38"/>
  <c r="P94" i="38"/>
  <c r="P94" i="38" a="1"/>
  <c r="O94" i="38"/>
  <c r="O94" i="38" a="1"/>
  <c r="N94" i="38"/>
  <c r="N94" i="38" a="1"/>
  <c r="M94" i="38"/>
  <c r="M94" i="38" a="1"/>
  <c r="L94" i="38"/>
  <c r="L94" i="38" a="1"/>
  <c r="K94" i="38"/>
  <c r="K94" i="38" a="1"/>
  <c r="J94" i="38"/>
  <c r="J94" i="38" a="1"/>
  <c r="I94" i="38"/>
  <c r="I94" i="38" a="1"/>
  <c r="H94" i="38"/>
  <c r="H94" i="38" a="1"/>
  <c r="G94" i="38"/>
  <c r="G94" i="38" a="1"/>
  <c r="F94" i="38"/>
  <c r="F94" i="38" a="1"/>
  <c r="E94" i="38"/>
  <c r="E94" i="38" a="1"/>
  <c r="D94" i="38"/>
  <c r="C94" i="38"/>
  <c r="R93" i="38"/>
  <c r="Q93" i="38"/>
  <c r="P93" i="38"/>
  <c r="P93" i="38" a="1"/>
  <c r="O93" i="38"/>
  <c r="O93" i="38" a="1"/>
  <c r="N93" i="38"/>
  <c r="N93" i="38" a="1"/>
  <c r="M93" i="38"/>
  <c r="M93" i="38" a="1"/>
  <c r="L93" i="38"/>
  <c r="L93" i="38" a="1"/>
  <c r="K93" i="38"/>
  <c r="K93" i="38" a="1"/>
  <c r="J93" i="38"/>
  <c r="J93" i="38" a="1"/>
  <c r="I93" i="38"/>
  <c r="I93" i="38" a="1"/>
  <c r="H93" i="38"/>
  <c r="H93" i="38" a="1"/>
  <c r="G93" i="38"/>
  <c r="G93" i="38" a="1"/>
  <c r="F93" i="38"/>
  <c r="F93" i="38" a="1"/>
  <c r="E93" i="38"/>
  <c r="E93" i="38" a="1"/>
  <c r="D93" i="38"/>
  <c r="C93" i="38"/>
  <c r="R92" i="38"/>
  <c r="Q92" i="38"/>
  <c r="P92" i="38"/>
  <c r="P92" i="38" a="1"/>
  <c r="O92" i="38"/>
  <c r="O92" i="38" a="1"/>
  <c r="N92" i="38"/>
  <c r="N92" i="38" a="1"/>
  <c r="M92" i="38"/>
  <c r="M92" i="38" a="1"/>
  <c r="L92" i="38"/>
  <c r="L92" i="38" a="1"/>
  <c r="K92" i="38"/>
  <c r="K92" i="38" a="1"/>
  <c r="J92" i="38"/>
  <c r="J92" i="38" a="1"/>
  <c r="I92" i="38"/>
  <c r="I92" i="38" a="1"/>
  <c r="H92" i="38"/>
  <c r="H92" i="38" a="1"/>
  <c r="G92" i="38"/>
  <c r="G92" i="38" a="1"/>
  <c r="F92" i="38"/>
  <c r="F92" i="38" a="1"/>
  <c r="E92" i="38"/>
  <c r="E92" i="38" a="1"/>
  <c r="D92" i="38"/>
  <c r="C92" i="38"/>
  <c r="R91" i="38"/>
  <c r="Q91" i="38"/>
  <c r="P91" i="38"/>
  <c r="P91" i="38" a="1"/>
  <c r="O91" i="38"/>
  <c r="O91" i="38" a="1"/>
  <c r="N91" i="38"/>
  <c r="N91" i="38" a="1"/>
  <c r="M91" i="38"/>
  <c r="M91" i="38" a="1"/>
  <c r="L91" i="38"/>
  <c r="L91" i="38" a="1"/>
  <c r="K91" i="38"/>
  <c r="K91" i="38" a="1"/>
  <c r="J91" i="38"/>
  <c r="J91" i="38" a="1"/>
  <c r="I91" i="38"/>
  <c r="I91" i="38" a="1"/>
  <c r="H91" i="38"/>
  <c r="H91" i="38" a="1"/>
  <c r="G91" i="38"/>
  <c r="G91" i="38" a="1"/>
  <c r="F91" i="38"/>
  <c r="F91" i="38" a="1"/>
  <c r="E91" i="38"/>
  <c r="E91" i="38" a="1"/>
  <c r="D91" i="38"/>
  <c r="C91" i="38"/>
  <c r="R90" i="38"/>
  <c r="Q90" i="38"/>
  <c r="P90" i="38"/>
  <c r="P90" i="38" a="1"/>
  <c r="O90" i="38"/>
  <c r="O90" i="38" a="1"/>
  <c r="N90" i="38"/>
  <c r="N90" i="38" a="1"/>
  <c r="M90" i="38"/>
  <c r="M90" i="38" a="1"/>
  <c r="L90" i="38"/>
  <c r="L90" i="38" a="1"/>
  <c r="K90" i="38"/>
  <c r="K90" i="38" a="1"/>
  <c r="J90" i="38"/>
  <c r="J90" i="38" a="1"/>
  <c r="I90" i="38"/>
  <c r="I90" i="38" a="1"/>
  <c r="H90" i="38"/>
  <c r="H90" i="38" a="1"/>
  <c r="G90" i="38"/>
  <c r="G90" i="38" a="1"/>
  <c r="F90" i="38"/>
  <c r="F90" i="38" a="1"/>
  <c r="E90" i="38"/>
  <c r="E90" i="38" a="1"/>
  <c r="D90" i="38"/>
  <c r="C90" i="38"/>
  <c r="R89" i="38"/>
  <c r="Q89" i="38"/>
  <c r="P89" i="38"/>
  <c r="P89" i="38" a="1"/>
  <c r="O89" i="38"/>
  <c r="O89" i="38" a="1"/>
  <c r="N89" i="38"/>
  <c r="N89" i="38" a="1"/>
  <c r="M89" i="38"/>
  <c r="M89" i="38" a="1"/>
  <c r="L89" i="38"/>
  <c r="L89" i="38" a="1"/>
  <c r="K89" i="38"/>
  <c r="K89" i="38" a="1"/>
  <c r="J89" i="38"/>
  <c r="J89" i="38" a="1"/>
  <c r="I89" i="38"/>
  <c r="I89" i="38" a="1"/>
  <c r="H89" i="38"/>
  <c r="H89" i="38" a="1"/>
  <c r="G89" i="38"/>
  <c r="G89" i="38" a="1"/>
  <c r="F89" i="38"/>
  <c r="F89" i="38" a="1"/>
  <c r="E89" i="38"/>
  <c r="E89" i="38" a="1"/>
  <c r="D89" i="38"/>
  <c r="C89" i="38"/>
  <c r="R88" i="38"/>
  <c r="Q88" i="38"/>
  <c r="P88" i="38"/>
  <c r="P88" i="38" a="1"/>
  <c r="O88" i="38"/>
  <c r="O88" i="38" a="1"/>
  <c r="N88" i="38"/>
  <c r="N88" i="38" a="1"/>
  <c r="M88" i="38"/>
  <c r="M88" i="38" a="1"/>
  <c r="L88" i="38"/>
  <c r="L88" i="38" a="1"/>
  <c r="K88" i="38"/>
  <c r="K88" i="38" a="1"/>
  <c r="J88" i="38"/>
  <c r="J88" i="38" a="1"/>
  <c r="I88" i="38"/>
  <c r="I88" i="38" a="1"/>
  <c r="H88" i="38"/>
  <c r="H88" i="38" a="1"/>
  <c r="G88" i="38"/>
  <c r="G88" i="38" a="1"/>
  <c r="F88" i="38"/>
  <c r="F88" i="38" a="1"/>
  <c r="E88" i="38"/>
  <c r="E88" i="38" a="1"/>
  <c r="D88" i="38"/>
  <c r="C88" i="38"/>
  <c r="R87" i="38"/>
  <c r="Q87" i="38"/>
  <c r="P87" i="38"/>
  <c r="P87" i="38" a="1"/>
  <c r="O87" i="38"/>
  <c r="O87" i="38" a="1"/>
  <c r="N87" i="38"/>
  <c r="N87" i="38" a="1"/>
  <c r="M87" i="38"/>
  <c r="M87" i="38" a="1"/>
  <c r="L87" i="38"/>
  <c r="L87" i="38" a="1"/>
  <c r="K87" i="38"/>
  <c r="K87" i="38" a="1"/>
  <c r="J87" i="38"/>
  <c r="J87" i="38" a="1"/>
  <c r="I87" i="38"/>
  <c r="I87" i="38" a="1"/>
  <c r="H87" i="38"/>
  <c r="H87" i="38" a="1"/>
  <c r="G87" i="38"/>
  <c r="G87" i="38" a="1"/>
  <c r="F87" i="38"/>
  <c r="F87" i="38" a="1"/>
  <c r="E87" i="38"/>
  <c r="E87" i="38" a="1"/>
  <c r="D87" i="38"/>
  <c r="C87" i="38"/>
  <c r="R86" i="38"/>
  <c r="Q86" i="38"/>
  <c r="P86" i="38"/>
  <c r="P86" i="38" a="1"/>
  <c r="O86" i="38"/>
  <c r="O86" i="38" a="1"/>
  <c r="N86" i="38"/>
  <c r="N86" i="38" a="1"/>
  <c r="M86" i="38"/>
  <c r="M86" i="38" a="1"/>
  <c r="L86" i="38"/>
  <c r="L86" i="38" a="1"/>
  <c r="K86" i="38"/>
  <c r="K86" i="38" a="1"/>
  <c r="J86" i="38"/>
  <c r="J86" i="38" a="1"/>
  <c r="I86" i="38"/>
  <c r="I86" i="38" a="1"/>
  <c r="H86" i="38"/>
  <c r="H86" i="38" a="1"/>
  <c r="G86" i="38"/>
  <c r="G86" i="38" a="1"/>
  <c r="F86" i="38"/>
  <c r="F86" i="38" a="1"/>
  <c r="E86" i="38"/>
  <c r="E86" i="38" a="1"/>
  <c r="D86" i="38"/>
  <c r="C86" i="38"/>
  <c r="R85" i="38"/>
  <c r="Q85" i="38"/>
  <c r="P85" i="38"/>
  <c r="P85" i="38" a="1"/>
  <c r="O85" i="38"/>
  <c r="O85" i="38" a="1"/>
  <c r="N85" i="38"/>
  <c r="N85" i="38" a="1"/>
  <c r="M85" i="38"/>
  <c r="M85" i="38" a="1"/>
  <c r="L85" i="38"/>
  <c r="L85" i="38" a="1"/>
  <c r="K85" i="38"/>
  <c r="K85" i="38" a="1"/>
  <c r="J85" i="38"/>
  <c r="J85" i="38" a="1"/>
  <c r="I85" i="38"/>
  <c r="I85" i="38" a="1"/>
  <c r="H85" i="38"/>
  <c r="H85" i="38" a="1"/>
  <c r="G85" i="38"/>
  <c r="G85" i="38" a="1"/>
  <c r="F85" i="38"/>
  <c r="F85" i="38" a="1"/>
  <c r="E85" i="38"/>
  <c r="E85" i="38" a="1"/>
  <c r="D85" i="38"/>
  <c r="C85" i="38"/>
  <c r="R84" i="38"/>
  <c r="Q84" i="38"/>
  <c r="P84" i="38"/>
  <c r="P84" i="38" a="1"/>
  <c r="O84" i="38"/>
  <c r="O84" i="38" a="1"/>
  <c r="N84" i="38"/>
  <c r="N84" i="38" a="1"/>
  <c r="M84" i="38"/>
  <c r="M84" i="38" a="1"/>
  <c r="L84" i="38"/>
  <c r="L84" i="38" a="1"/>
  <c r="K84" i="38"/>
  <c r="K84" i="38" a="1"/>
  <c r="J84" i="38"/>
  <c r="J84" i="38" a="1"/>
  <c r="I84" i="38"/>
  <c r="I84" i="38" a="1"/>
  <c r="H84" i="38"/>
  <c r="H84" i="38" a="1"/>
  <c r="G84" i="38"/>
  <c r="G84" i="38" a="1"/>
  <c r="F84" i="38"/>
  <c r="F84" i="38" a="1"/>
  <c r="E84" i="38"/>
  <c r="E84" i="38" a="1"/>
  <c r="D84" i="38"/>
  <c r="C84" i="38"/>
  <c r="R83" i="38"/>
  <c r="Q83" i="38"/>
  <c r="P83" i="38"/>
  <c r="P83" i="38" a="1"/>
  <c r="O83" i="38"/>
  <c r="O83" i="38" a="1"/>
  <c r="N83" i="38"/>
  <c r="N83" i="38" a="1"/>
  <c r="M83" i="38"/>
  <c r="M83" i="38" a="1"/>
  <c r="L83" i="38"/>
  <c r="L83" i="38" a="1"/>
  <c r="K83" i="38"/>
  <c r="K83" i="38" a="1"/>
  <c r="J83" i="38"/>
  <c r="J83" i="38" a="1"/>
  <c r="I83" i="38"/>
  <c r="I83" i="38" a="1"/>
  <c r="H83" i="38"/>
  <c r="H83" i="38" a="1"/>
  <c r="G83" i="38"/>
  <c r="G83" i="38" a="1"/>
  <c r="F83" i="38"/>
  <c r="F83" i="38" a="1"/>
  <c r="E83" i="38"/>
  <c r="E83" i="38" a="1"/>
  <c r="D83" i="38"/>
  <c r="C83" i="38"/>
  <c r="R82" i="38"/>
  <c r="Q82" i="38"/>
  <c r="P82" i="38"/>
  <c r="P82" i="38" a="1"/>
  <c r="O82" i="38"/>
  <c r="O82" i="38" a="1"/>
  <c r="N82" i="38"/>
  <c r="N82" i="38" a="1"/>
  <c r="M82" i="38"/>
  <c r="M82" i="38" a="1"/>
  <c r="L82" i="38"/>
  <c r="L82" i="38" a="1"/>
  <c r="K82" i="38"/>
  <c r="K82" i="38" a="1"/>
  <c r="J82" i="38"/>
  <c r="J82" i="38" a="1"/>
  <c r="I82" i="38"/>
  <c r="I82" i="38" a="1"/>
  <c r="H82" i="38"/>
  <c r="H82" i="38" a="1"/>
  <c r="G82" i="38"/>
  <c r="G82" i="38" a="1"/>
  <c r="F82" i="38"/>
  <c r="F82" i="38" a="1"/>
  <c r="E82" i="38"/>
  <c r="E82" i="38" a="1"/>
  <c r="D82" i="38"/>
  <c r="C82" i="38"/>
  <c r="R81" i="38"/>
  <c r="Q81" i="38"/>
  <c r="P81" i="38"/>
  <c r="P81" i="38" a="1"/>
  <c r="O81" i="38"/>
  <c r="O81" i="38" a="1"/>
  <c r="N81" i="38"/>
  <c r="N81" i="38" a="1"/>
  <c r="M81" i="38"/>
  <c r="M81" i="38" a="1"/>
  <c r="L81" i="38"/>
  <c r="L81" i="38" a="1"/>
  <c r="K81" i="38"/>
  <c r="K81" i="38" a="1"/>
  <c r="J81" i="38"/>
  <c r="J81" i="38" a="1"/>
  <c r="I81" i="38"/>
  <c r="I81" i="38" a="1"/>
  <c r="H81" i="38"/>
  <c r="H81" i="38" a="1"/>
  <c r="G81" i="38"/>
  <c r="G81" i="38" a="1"/>
  <c r="F81" i="38"/>
  <c r="F81" i="38" a="1"/>
  <c r="E81" i="38"/>
  <c r="E81" i="38" a="1"/>
  <c r="D81" i="38"/>
  <c r="C81" i="38"/>
  <c r="R80" i="38"/>
  <c r="Q80" i="38"/>
  <c r="P80" i="38"/>
  <c r="P80" i="38" a="1"/>
  <c r="O80" i="38"/>
  <c r="O80" i="38" a="1"/>
  <c r="N80" i="38"/>
  <c r="N80" i="38" a="1"/>
  <c r="M80" i="38"/>
  <c r="M80" i="38" a="1"/>
  <c r="L80" i="38"/>
  <c r="L80" i="38" a="1"/>
  <c r="K80" i="38"/>
  <c r="K80" i="38" a="1"/>
  <c r="J80" i="38"/>
  <c r="J80" i="38" a="1"/>
  <c r="I80" i="38"/>
  <c r="I80" i="38" a="1"/>
  <c r="H80" i="38"/>
  <c r="H80" i="38" a="1"/>
  <c r="G80" i="38"/>
  <c r="G80" i="38" a="1"/>
  <c r="F80" i="38"/>
  <c r="F80" i="38" a="1"/>
  <c r="E80" i="38"/>
  <c r="E80" i="38" a="1"/>
  <c r="D80" i="38"/>
  <c r="C80" i="38"/>
  <c r="R79" i="38"/>
  <c r="Q79" i="38"/>
  <c r="P79" i="38"/>
  <c r="P79" i="38" a="1"/>
  <c r="O79" i="38"/>
  <c r="O79" i="38" a="1"/>
  <c r="N79" i="38"/>
  <c r="N79" i="38" a="1"/>
  <c r="M79" i="38"/>
  <c r="M79" i="38" a="1"/>
  <c r="L79" i="38"/>
  <c r="L79" i="38" a="1"/>
  <c r="K79" i="38"/>
  <c r="K79" i="38" a="1"/>
  <c r="J79" i="38"/>
  <c r="J79" i="38" a="1"/>
  <c r="I79" i="38"/>
  <c r="I79" i="38" a="1"/>
  <c r="H79" i="38"/>
  <c r="H79" i="38" a="1"/>
  <c r="G79" i="38"/>
  <c r="G79" i="38" a="1"/>
  <c r="F79" i="38"/>
  <c r="F79" i="38" a="1"/>
  <c r="E79" i="38"/>
  <c r="E79" i="38" a="1"/>
  <c r="D79" i="38"/>
  <c r="C79" i="38"/>
  <c r="R78" i="38"/>
  <c r="Q78" i="38"/>
  <c r="P78" i="38"/>
  <c r="P78" i="38" a="1"/>
  <c r="O78" i="38"/>
  <c r="O78" i="38" a="1"/>
  <c r="N78" i="38"/>
  <c r="N78" i="38" a="1"/>
  <c r="M78" i="38"/>
  <c r="M78" i="38" a="1"/>
  <c r="L78" i="38"/>
  <c r="L78" i="38" a="1"/>
  <c r="K78" i="38"/>
  <c r="K78" i="38" a="1"/>
  <c r="J78" i="38"/>
  <c r="J78" i="38" a="1"/>
  <c r="I78" i="38"/>
  <c r="I78" i="38" a="1"/>
  <c r="H78" i="38"/>
  <c r="H78" i="38" a="1"/>
  <c r="G78" i="38"/>
  <c r="G78" i="38" a="1"/>
  <c r="F78" i="38"/>
  <c r="F78" i="38" a="1"/>
  <c r="E78" i="38"/>
  <c r="E78" i="38" a="1"/>
  <c r="D78" i="38"/>
  <c r="C78" i="38"/>
  <c r="R77" i="38"/>
  <c r="Q77" i="38"/>
  <c r="P77" i="38"/>
  <c r="P77" i="38" a="1"/>
  <c r="O77" i="38"/>
  <c r="O77" i="38" a="1"/>
  <c r="N77" i="38"/>
  <c r="N77" i="38" a="1"/>
  <c r="M77" i="38"/>
  <c r="M77" i="38" a="1"/>
  <c r="L77" i="38"/>
  <c r="L77" i="38" a="1"/>
  <c r="K77" i="38"/>
  <c r="K77" i="38" a="1"/>
  <c r="J77" i="38"/>
  <c r="J77" i="38" a="1"/>
  <c r="I77" i="38"/>
  <c r="I77" i="38" a="1"/>
  <c r="H77" i="38"/>
  <c r="H77" i="38" a="1"/>
  <c r="G77" i="38"/>
  <c r="G77" i="38" a="1"/>
  <c r="F77" i="38"/>
  <c r="F77" i="38" a="1"/>
  <c r="E77" i="38"/>
  <c r="E77" i="38" a="1"/>
  <c r="D77" i="38"/>
  <c r="C77" i="38"/>
  <c r="R76" i="38"/>
  <c r="Q76" i="38"/>
  <c r="P76" i="38"/>
  <c r="P76" i="38" a="1"/>
  <c r="O76" i="38"/>
  <c r="O76" i="38" a="1"/>
  <c r="N76" i="38"/>
  <c r="N76" i="38" a="1"/>
  <c r="M76" i="38"/>
  <c r="M76" i="38" a="1"/>
  <c r="L76" i="38"/>
  <c r="L76" i="38" a="1"/>
  <c r="K76" i="38"/>
  <c r="K76" i="38" a="1"/>
  <c r="J76" i="38"/>
  <c r="J76" i="38" a="1"/>
  <c r="I76" i="38"/>
  <c r="I76" i="38" a="1"/>
  <c r="H76" i="38"/>
  <c r="H76" i="38" a="1"/>
  <c r="G76" i="38"/>
  <c r="G76" i="38" a="1"/>
  <c r="F76" i="38"/>
  <c r="F76" i="38" a="1"/>
  <c r="E76" i="38"/>
  <c r="E76" i="38" a="1"/>
  <c r="D76" i="38"/>
  <c r="C76" i="38"/>
  <c r="R75" i="38"/>
  <c r="Q75" i="38"/>
  <c r="P75" i="38"/>
  <c r="P75" i="38" a="1"/>
  <c r="O75" i="38"/>
  <c r="O75" i="38" a="1"/>
  <c r="N75" i="38"/>
  <c r="N75" i="38" a="1"/>
  <c r="M75" i="38"/>
  <c r="M75" i="38" a="1"/>
  <c r="L75" i="38"/>
  <c r="L75" i="38" a="1"/>
  <c r="K75" i="38"/>
  <c r="K75" i="38" a="1"/>
  <c r="J75" i="38"/>
  <c r="J75" i="38" a="1"/>
  <c r="I75" i="38"/>
  <c r="I75" i="38" a="1"/>
  <c r="H75" i="38"/>
  <c r="H75" i="38" a="1"/>
  <c r="G75" i="38"/>
  <c r="G75" i="38" a="1"/>
  <c r="F75" i="38"/>
  <c r="F75" i="38" a="1"/>
  <c r="E75" i="38"/>
  <c r="E75" i="38" a="1"/>
  <c r="D75" i="38"/>
  <c r="C75" i="38"/>
  <c r="R74" i="38"/>
  <c r="Q74" i="38"/>
  <c r="P74" i="38"/>
  <c r="P74" i="38" a="1"/>
  <c r="O74" i="38"/>
  <c r="O74" i="38" a="1"/>
  <c r="N74" i="38"/>
  <c r="N74" i="38" a="1"/>
  <c r="M74" i="38"/>
  <c r="M74" i="38" a="1"/>
  <c r="L74" i="38"/>
  <c r="L74" i="38" a="1"/>
  <c r="K74" i="38"/>
  <c r="K74" i="38" a="1"/>
  <c r="J74" i="38"/>
  <c r="J74" i="38" a="1"/>
  <c r="I74" i="38"/>
  <c r="I74" i="38" a="1"/>
  <c r="H74" i="38"/>
  <c r="H74" i="38" a="1"/>
  <c r="G74" i="38"/>
  <c r="G74" i="38" a="1"/>
  <c r="F74" i="38"/>
  <c r="F74" i="38" a="1"/>
  <c r="E74" i="38"/>
  <c r="E74" i="38" a="1"/>
  <c r="D74" i="38"/>
  <c r="C74" i="38"/>
  <c r="R73" i="38"/>
  <c r="Q73" i="38"/>
  <c r="P73" i="38"/>
  <c r="P73" i="38" a="1"/>
  <c r="O73" i="38"/>
  <c r="O73" i="38" a="1"/>
  <c r="N73" i="38"/>
  <c r="N73" i="38" a="1"/>
  <c r="M73" i="38"/>
  <c r="M73" i="38" a="1"/>
  <c r="L73" i="38"/>
  <c r="L73" i="38" a="1"/>
  <c r="K73" i="38"/>
  <c r="K73" i="38" a="1"/>
  <c r="J73" i="38"/>
  <c r="J73" i="38" a="1"/>
  <c r="I73" i="38"/>
  <c r="I73" i="38" a="1"/>
  <c r="H73" i="38"/>
  <c r="H73" i="38" a="1"/>
  <c r="G73" i="38"/>
  <c r="G73" i="38" a="1"/>
  <c r="F73" i="38"/>
  <c r="F73" i="38" a="1"/>
  <c r="E73" i="38"/>
  <c r="E73" i="38" a="1"/>
  <c r="D73" i="38"/>
  <c r="C73" i="38"/>
  <c r="R72" i="38"/>
  <c r="Q72" i="38"/>
  <c r="P72" i="38"/>
  <c r="P72" i="38" a="1"/>
  <c r="O72" i="38"/>
  <c r="O72" i="38" a="1"/>
  <c r="N72" i="38"/>
  <c r="N72" i="38" a="1"/>
  <c r="M72" i="38"/>
  <c r="M72" i="38" a="1"/>
  <c r="L72" i="38"/>
  <c r="L72" i="38" a="1"/>
  <c r="K72" i="38"/>
  <c r="K72" i="38" a="1"/>
  <c r="J72" i="38"/>
  <c r="J72" i="38" a="1"/>
  <c r="I72" i="38"/>
  <c r="I72" i="38" a="1"/>
  <c r="H72" i="38"/>
  <c r="H72" i="38" a="1"/>
  <c r="G72" i="38"/>
  <c r="G72" i="38" a="1"/>
  <c r="F72" i="38"/>
  <c r="F72" i="38" a="1"/>
  <c r="E72" i="38"/>
  <c r="E72" i="38" a="1"/>
  <c r="D72" i="38"/>
  <c r="C72" i="38"/>
  <c r="R71" i="38"/>
  <c r="Q71" i="38"/>
  <c r="P71" i="38"/>
  <c r="P71" i="38" a="1"/>
  <c r="O71" i="38"/>
  <c r="O71" i="38" a="1"/>
  <c r="N71" i="38"/>
  <c r="N71" i="38" a="1"/>
  <c r="M71" i="38"/>
  <c r="M71" i="38" a="1"/>
  <c r="L71" i="38"/>
  <c r="L71" i="38" a="1"/>
  <c r="K71" i="38"/>
  <c r="K71" i="38" a="1"/>
  <c r="J71" i="38"/>
  <c r="J71" i="38" a="1"/>
  <c r="I71" i="38"/>
  <c r="I71" i="38" a="1"/>
  <c r="H71" i="38"/>
  <c r="H71" i="38" a="1"/>
  <c r="G71" i="38"/>
  <c r="G71" i="38" a="1"/>
  <c r="F71" i="38"/>
  <c r="F71" i="38" a="1"/>
  <c r="E71" i="38"/>
  <c r="E71" i="38" a="1"/>
  <c r="D71" i="38"/>
  <c r="C71" i="38"/>
  <c r="R70" i="38"/>
  <c r="Q70" i="38"/>
  <c r="P70" i="38"/>
  <c r="P70" i="38" a="1"/>
  <c r="O70" i="38"/>
  <c r="O70" i="38" a="1"/>
  <c r="N70" i="38"/>
  <c r="N70" i="38" a="1"/>
  <c r="M70" i="38"/>
  <c r="M70" i="38" a="1"/>
  <c r="L70" i="38"/>
  <c r="L70" i="38" a="1"/>
  <c r="K70" i="38"/>
  <c r="K70" i="38" a="1"/>
  <c r="J70" i="38"/>
  <c r="J70" i="38" a="1"/>
  <c r="I70" i="38"/>
  <c r="I70" i="38" a="1"/>
  <c r="H70" i="38"/>
  <c r="H70" i="38" a="1"/>
  <c r="G70" i="38"/>
  <c r="G70" i="38" a="1"/>
  <c r="F70" i="38"/>
  <c r="F70" i="38" a="1"/>
  <c r="E70" i="38"/>
  <c r="E70" i="38" a="1"/>
  <c r="D70" i="38"/>
  <c r="C70" i="38"/>
  <c r="R69" i="38"/>
  <c r="Q69" i="38"/>
  <c r="P69" i="38"/>
  <c r="P69" i="38" a="1"/>
  <c r="O69" i="38"/>
  <c r="O69" i="38" a="1"/>
  <c r="N69" i="38"/>
  <c r="N69" i="38" a="1"/>
  <c r="M69" i="38"/>
  <c r="M69" i="38" a="1"/>
  <c r="L69" i="38"/>
  <c r="L69" i="38" a="1"/>
  <c r="K69" i="38"/>
  <c r="K69" i="38" a="1"/>
  <c r="J69" i="38"/>
  <c r="J69" i="38" a="1"/>
  <c r="I69" i="38"/>
  <c r="I69" i="38" a="1"/>
  <c r="H69" i="38"/>
  <c r="H69" i="38" a="1"/>
  <c r="G69" i="38"/>
  <c r="G69" i="38" a="1"/>
  <c r="F69" i="38"/>
  <c r="F69" i="38" a="1"/>
  <c r="E69" i="38"/>
  <c r="E69" i="38" a="1"/>
  <c r="D69" i="38"/>
  <c r="C69" i="38"/>
  <c r="R68" i="38"/>
  <c r="Q68" i="38"/>
  <c r="P68" i="38"/>
  <c r="P68" i="38" a="1"/>
  <c r="O68" i="38"/>
  <c r="O68" i="38" a="1"/>
  <c r="N68" i="38"/>
  <c r="N68" i="38" a="1"/>
  <c r="M68" i="38"/>
  <c r="M68" i="38" a="1"/>
  <c r="L68" i="38"/>
  <c r="L68" i="38" a="1"/>
  <c r="K68" i="38"/>
  <c r="K68" i="38" a="1"/>
  <c r="J68" i="38"/>
  <c r="J68" i="38" a="1"/>
  <c r="I68" i="38"/>
  <c r="I68" i="38" a="1"/>
  <c r="H68" i="38"/>
  <c r="H68" i="38" a="1"/>
  <c r="G68" i="38"/>
  <c r="G68" i="38" a="1"/>
  <c r="F68" i="38"/>
  <c r="F68" i="38" a="1"/>
  <c r="E68" i="38"/>
  <c r="E68" i="38" a="1"/>
  <c r="D68" i="38"/>
  <c r="C68" i="38"/>
  <c r="R67" i="38"/>
  <c r="Q67" i="38"/>
  <c r="P67" i="38"/>
  <c r="P67" i="38" a="1"/>
  <c r="O67" i="38"/>
  <c r="O67" i="38" a="1"/>
  <c r="N67" i="38"/>
  <c r="N67" i="38" a="1"/>
  <c r="M67" i="38"/>
  <c r="M67" i="38" a="1"/>
  <c r="L67" i="38"/>
  <c r="L67" i="38" a="1"/>
  <c r="K67" i="38"/>
  <c r="K67" i="38" a="1"/>
  <c r="J67" i="38"/>
  <c r="J67" i="38" a="1"/>
  <c r="I67" i="38"/>
  <c r="I67" i="38" a="1"/>
  <c r="H67" i="38"/>
  <c r="H67" i="38" a="1"/>
  <c r="G67" i="38"/>
  <c r="G67" i="38" a="1"/>
  <c r="F67" i="38"/>
  <c r="F67" i="38" a="1"/>
  <c r="E67" i="38"/>
  <c r="E67" i="38" a="1"/>
  <c r="D67" i="38"/>
  <c r="C67" i="38"/>
  <c r="R66" i="38"/>
  <c r="Q66" i="38"/>
  <c r="P66" i="38"/>
  <c r="P66" i="38" a="1"/>
  <c r="O66" i="38"/>
  <c r="O66" i="38" a="1"/>
  <c r="N66" i="38"/>
  <c r="N66" i="38" a="1"/>
  <c r="M66" i="38"/>
  <c r="M66" i="38" a="1"/>
  <c r="L66" i="38"/>
  <c r="L66" i="38" a="1"/>
  <c r="K66" i="38"/>
  <c r="K66" i="38" a="1"/>
  <c r="J66" i="38"/>
  <c r="J66" i="38" a="1"/>
  <c r="I66" i="38"/>
  <c r="I66" i="38" a="1"/>
  <c r="H66" i="38"/>
  <c r="H66" i="38" a="1"/>
  <c r="G66" i="38"/>
  <c r="G66" i="38" a="1"/>
  <c r="F66" i="38"/>
  <c r="F66" i="38" a="1"/>
  <c r="E66" i="38"/>
  <c r="E66" i="38" a="1"/>
  <c r="D66" i="38"/>
  <c r="C66" i="38"/>
  <c r="R65" i="38"/>
  <c r="Q65" i="38"/>
  <c r="P65" i="38"/>
  <c r="P65" i="38" a="1"/>
  <c r="O65" i="38"/>
  <c r="O65" i="38" a="1"/>
  <c r="N65" i="38"/>
  <c r="N65" i="38" a="1"/>
  <c r="M65" i="38"/>
  <c r="M65" i="38" a="1"/>
  <c r="L65" i="38"/>
  <c r="L65" i="38" a="1"/>
  <c r="K65" i="38"/>
  <c r="K65" i="38" a="1"/>
  <c r="J65" i="38"/>
  <c r="J65" i="38" a="1"/>
  <c r="I65" i="38"/>
  <c r="I65" i="38" a="1"/>
  <c r="H65" i="38"/>
  <c r="H65" i="38" a="1"/>
  <c r="G65" i="38"/>
  <c r="G65" i="38" a="1"/>
  <c r="F65" i="38"/>
  <c r="F65" i="38" a="1"/>
  <c r="E65" i="38"/>
  <c r="E65" i="38" a="1"/>
  <c r="D65" i="38"/>
  <c r="C65" i="38"/>
  <c r="R64" i="38"/>
  <c r="Q64" i="38"/>
  <c r="P64" i="38"/>
  <c r="P64" i="38" a="1"/>
  <c r="O64" i="38"/>
  <c r="O64" i="38" a="1"/>
  <c r="N64" i="38"/>
  <c r="N64" i="38" a="1"/>
  <c r="M64" i="38"/>
  <c r="M64" i="38" a="1"/>
  <c r="L64" i="38"/>
  <c r="L64" i="38" a="1"/>
  <c r="K64" i="38"/>
  <c r="K64" i="38" a="1"/>
  <c r="J64" i="38"/>
  <c r="J64" i="38" a="1"/>
  <c r="I64" i="38"/>
  <c r="I64" i="38" a="1"/>
  <c r="H64" i="38"/>
  <c r="H64" i="38" a="1"/>
  <c r="G64" i="38"/>
  <c r="G64" i="38" a="1"/>
  <c r="F64" i="38"/>
  <c r="F64" i="38" a="1"/>
  <c r="E64" i="38"/>
  <c r="E64" i="38" a="1"/>
  <c r="D64" i="38"/>
  <c r="C64" i="38"/>
  <c r="R63" i="38"/>
  <c r="Q63" i="38"/>
  <c r="P63" i="38"/>
  <c r="P63" i="38" a="1"/>
  <c r="O63" i="38"/>
  <c r="O63" i="38" a="1"/>
  <c r="N63" i="38"/>
  <c r="N63" i="38" a="1"/>
  <c r="M63" i="38"/>
  <c r="M63" i="38" a="1"/>
  <c r="L63" i="38"/>
  <c r="L63" i="38" a="1"/>
  <c r="K63" i="38"/>
  <c r="K63" i="38" a="1"/>
  <c r="J63" i="38"/>
  <c r="J63" i="38" a="1"/>
  <c r="I63" i="38"/>
  <c r="I63" i="38" a="1"/>
  <c r="H63" i="38"/>
  <c r="H63" i="38" a="1"/>
  <c r="G63" i="38"/>
  <c r="G63" i="38" a="1"/>
  <c r="F63" i="38"/>
  <c r="F63" i="38" a="1"/>
  <c r="E63" i="38"/>
  <c r="E63" i="38" a="1"/>
  <c r="D63" i="38"/>
  <c r="C63" i="38"/>
  <c r="R62" i="38"/>
  <c r="Q62" i="38"/>
  <c r="P62" i="38"/>
  <c r="P62" i="38" a="1"/>
  <c r="O62" i="38"/>
  <c r="O62" i="38" a="1"/>
  <c r="N62" i="38"/>
  <c r="N62" i="38" a="1"/>
  <c r="M62" i="38"/>
  <c r="M62" i="38" a="1"/>
  <c r="L62" i="38"/>
  <c r="L62" i="38" a="1"/>
  <c r="K62" i="38"/>
  <c r="K62" i="38" a="1"/>
  <c r="J62" i="38"/>
  <c r="J62" i="38" a="1"/>
  <c r="I62" i="38"/>
  <c r="I62" i="38" a="1"/>
  <c r="H62" i="38"/>
  <c r="H62" i="38" a="1"/>
  <c r="G62" i="38"/>
  <c r="G62" i="38" a="1"/>
  <c r="F62" i="38"/>
  <c r="F62" i="38" a="1"/>
  <c r="E62" i="38"/>
  <c r="E62" i="38" a="1"/>
  <c r="D62" i="38"/>
  <c r="C62" i="38"/>
  <c r="R61" i="38"/>
  <c r="Q61" i="38"/>
  <c r="P61" i="38"/>
  <c r="P61" i="38" a="1"/>
  <c r="O61" i="38"/>
  <c r="O61" i="38" a="1"/>
  <c r="N61" i="38"/>
  <c r="N61" i="38" a="1"/>
  <c r="M61" i="38"/>
  <c r="M61" i="38" a="1"/>
  <c r="L61" i="38"/>
  <c r="L61" i="38" a="1"/>
  <c r="K61" i="38"/>
  <c r="K61" i="38" a="1"/>
  <c r="J61" i="38"/>
  <c r="J61" i="38" a="1"/>
  <c r="I61" i="38"/>
  <c r="I61" i="38" a="1"/>
  <c r="H61" i="38"/>
  <c r="H61" i="38" a="1"/>
  <c r="G61" i="38"/>
  <c r="G61" i="38" a="1"/>
  <c r="F61" i="38"/>
  <c r="F61" i="38" a="1"/>
  <c r="E61" i="38"/>
  <c r="E61" i="38" a="1"/>
  <c r="D61" i="38"/>
  <c r="C61" i="38"/>
  <c r="R60" i="38"/>
  <c r="Q60" i="38"/>
  <c r="P60" i="38"/>
  <c r="P60" i="38" a="1"/>
  <c r="O60" i="38"/>
  <c r="O60" i="38" a="1"/>
  <c r="N60" i="38"/>
  <c r="N60" i="38" a="1"/>
  <c r="M60" i="38"/>
  <c r="M60" i="38" a="1"/>
  <c r="L60" i="38"/>
  <c r="L60" i="38" a="1"/>
  <c r="K60" i="38"/>
  <c r="K60" i="38" a="1"/>
  <c r="J60" i="38"/>
  <c r="J60" i="38" a="1"/>
  <c r="I60" i="38"/>
  <c r="I60" i="38" a="1"/>
  <c r="H60" i="38"/>
  <c r="H60" i="38" a="1"/>
  <c r="G60" i="38"/>
  <c r="G60" i="38" a="1"/>
  <c r="F60" i="38"/>
  <c r="F60" i="38" a="1"/>
  <c r="E60" i="38"/>
  <c r="E60" i="38" a="1"/>
  <c r="D60" i="38"/>
  <c r="C60" i="38"/>
  <c r="R59" i="38"/>
  <c r="Q59" i="38"/>
  <c r="P59" i="38"/>
  <c r="P59" i="38" a="1"/>
  <c r="O59" i="38"/>
  <c r="O59" i="38" a="1"/>
  <c r="N59" i="38"/>
  <c r="N59" i="38" a="1"/>
  <c r="M59" i="38"/>
  <c r="M59" i="38" a="1"/>
  <c r="L59" i="38"/>
  <c r="L59" i="38" a="1"/>
  <c r="K59" i="38"/>
  <c r="K59" i="38" a="1"/>
  <c r="J59" i="38"/>
  <c r="J59" i="38" a="1"/>
  <c r="I59" i="38"/>
  <c r="I59" i="38" a="1"/>
  <c r="H59" i="38"/>
  <c r="H59" i="38" a="1"/>
  <c r="G59" i="38"/>
  <c r="G59" i="38" a="1"/>
  <c r="F59" i="38"/>
  <c r="F59" i="38" a="1"/>
  <c r="E59" i="38"/>
  <c r="E59" i="38" a="1"/>
  <c r="D59" i="38"/>
  <c r="C59" i="38"/>
  <c r="R58" i="38"/>
  <c r="Q58" i="38"/>
  <c r="P58" i="38"/>
  <c r="P58" i="38" a="1"/>
  <c r="O58" i="38"/>
  <c r="O58" i="38" a="1"/>
  <c r="N58" i="38"/>
  <c r="N58" i="38" a="1"/>
  <c r="M58" i="38"/>
  <c r="M58" i="38" a="1"/>
  <c r="L58" i="38"/>
  <c r="L58" i="38" a="1"/>
  <c r="K58" i="38"/>
  <c r="K58" i="38" a="1"/>
  <c r="J58" i="38"/>
  <c r="J58" i="38" a="1"/>
  <c r="I58" i="38"/>
  <c r="I58" i="38" a="1"/>
  <c r="H58" i="38"/>
  <c r="H58" i="38" a="1"/>
  <c r="G58" i="38"/>
  <c r="G58" i="38" a="1"/>
  <c r="F58" i="38"/>
  <c r="F58" i="38" a="1"/>
  <c r="E58" i="38"/>
  <c r="E58" i="38" a="1"/>
  <c r="D58" i="38"/>
  <c r="C58" i="38"/>
  <c r="R57" i="38"/>
  <c r="Q57" i="38"/>
  <c r="P57" i="38"/>
  <c r="P57" i="38" a="1"/>
  <c r="O57" i="38"/>
  <c r="O57" i="38" a="1"/>
  <c r="N57" i="38"/>
  <c r="N57" i="38" a="1"/>
  <c r="M57" i="38"/>
  <c r="M57" i="38" a="1"/>
  <c r="L57" i="38"/>
  <c r="L57" i="38" a="1"/>
  <c r="K57" i="38"/>
  <c r="K57" i="38" a="1"/>
  <c r="J57" i="38"/>
  <c r="J57" i="38" a="1"/>
  <c r="I57" i="38"/>
  <c r="I57" i="38" a="1"/>
  <c r="H57" i="38"/>
  <c r="H57" i="38" a="1"/>
  <c r="G57" i="38"/>
  <c r="G57" i="38" a="1"/>
  <c r="F57" i="38"/>
  <c r="F57" i="38" a="1"/>
  <c r="E57" i="38"/>
  <c r="E57" i="38" a="1"/>
  <c r="D57" i="38"/>
  <c r="C57" i="38"/>
  <c r="R56" i="38"/>
  <c r="Q56" i="38"/>
  <c r="P56" i="38"/>
  <c r="P56" i="38" a="1"/>
  <c r="O56" i="38"/>
  <c r="O56" i="38" a="1"/>
  <c r="N56" i="38"/>
  <c r="N56" i="38" a="1"/>
  <c r="M56" i="38"/>
  <c r="M56" i="38" a="1"/>
  <c r="L56" i="38"/>
  <c r="L56" i="38" a="1"/>
  <c r="K56" i="38"/>
  <c r="K56" i="38" a="1"/>
  <c r="J56" i="38"/>
  <c r="J56" i="38" a="1"/>
  <c r="I56" i="38"/>
  <c r="I56" i="38" a="1"/>
  <c r="H56" i="38"/>
  <c r="H56" i="38" a="1"/>
  <c r="G56" i="38"/>
  <c r="G56" i="38" a="1"/>
  <c r="F56" i="38"/>
  <c r="F56" i="38" a="1"/>
  <c r="E56" i="38"/>
  <c r="E56" i="38" a="1"/>
  <c r="D56" i="38"/>
  <c r="C56" i="38"/>
  <c r="R55" i="38"/>
  <c r="Q55" i="38"/>
  <c r="P55" i="38"/>
  <c r="P55" i="38" a="1"/>
  <c r="O55" i="38"/>
  <c r="O55" i="38" a="1"/>
  <c r="N55" i="38"/>
  <c r="N55" i="38" a="1"/>
  <c r="M55" i="38"/>
  <c r="M55" i="38" a="1"/>
  <c r="L55" i="38"/>
  <c r="L55" i="38" a="1"/>
  <c r="K55" i="38"/>
  <c r="K55" i="38" a="1"/>
  <c r="J55" i="38"/>
  <c r="J55" i="38" a="1"/>
  <c r="I55" i="38"/>
  <c r="I55" i="38" a="1"/>
  <c r="H55" i="38"/>
  <c r="H55" i="38" a="1"/>
  <c r="G55" i="38"/>
  <c r="G55" i="38" a="1"/>
  <c r="F55" i="38"/>
  <c r="F55" i="38" a="1"/>
  <c r="E55" i="38"/>
  <c r="E55" i="38" a="1"/>
  <c r="D55" i="38"/>
  <c r="C55" i="38"/>
  <c r="R54" i="38"/>
  <c r="Q54" i="38"/>
  <c r="P54" i="38"/>
  <c r="P54" i="38" a="1"/>
  <c r="O54" i="38"/>
  <c r="O54" i="38" a="1"/>
  <c r="N54" i="38"/>
  <c r="N54" i="38" a="1"/>
  <c r="M54" i="38"/>
  <c r="M54" i="38" a="1"/>
  <c r="L54" i="38"/>
  <c r="L54" i="38" a="1"/>
  <c r="K54" i="38"/>
  <c r="K54" i="38" a="1"/>
  <c r="J54" i="38"/>
  <c r="J54" i="38" a="1"/>
  <c r="I54" i="38"/>
  <c r="I54" i="38" a="1"/>
  <c r="H54" i="38"/>
  <c r="H54" i="38" a="1"/>
  <c r="G54" i="38"/>
  <c r="G54" i="38" a="1"/>
  <c r="F54" i="38"/>
  <c r="F54" i="38" a="1"/>
  <c r="E54" i="38"/>
  <c r="E54" i="38" a="1"/>
  <c r="D54" i="38"/>
  <c r="C54" i="38"/>
  <c r="R53" i="38"/>
  <c r="Q53" i="38"/>
  <c r="P53" i="38"/>
  <c r="P53" i="38" a="1"/>
  <c r="O53" i="38"/>
  <c r="O53" i="38" a="1"/>
  <c r="N53" i="38"/>
  <c r="N53" i="38" a="1"/>
  <c r="M53" i="38"/>
  <c r="M53" i="38" a="1"/>
  <c r="L53" i="38"/>
  <c r="L53" i="38" a="1"/>
  <c r="K53" i="38"/>
  <c r="K53" i="38" a="1"/>
  <c r="J53" i="38"/>
  <c r="J53" i="38" a="1"/>
  <c r="I53" i="38"/>
  <c r="I53" i="38" a="1"/>
  <c r="H53" i="38"/>
  <c r="H53" i="38" a="1"/>
  <c r="G53" i="38"/>
  <c r="G53" i="38" a="1"/>
  <c r="F53" i="38"/>
  <c r="F53" i="38" a="1"/>
  <c r="E53" i="38"/>
  <c r="E53" i="38" a="1"/>
  <c r="D53" i="38"/>
  <c r="C53" i="38"/>
  <c r="R52" i="38"/>
  <c r="Q52" i="38"/>
  <c r="P52" i="38"/>
  <c r="P52" i="38" a="1"/>
  <c r="O52" i="38"/>
  <c r="O52" i="38" a="1"/>
  <c r="N52" i="38"/>
  <c r="N52" i="38" a="1"/>
  <c r="M52" i="38"/>
  <c r="M52" i="38" a="1"/>
  <c r="L52" i="38"/>
  <c r="L52" i="38" a="1"/>
  <c r="K52" i="38"/>
  <c r="K52" i="38" a="1"/>
  <c r="J52" i="38"/>
  <c r="J52" i="38" a="1"/>
  <c r="I52" i="38"/>
  <c r="I52" i="38" a="1"/>
  <c r="H52" i="38"/>
  <c r="H52" i="38" a="1"/>
  <c r="G52" i="38"/>
  <c r="G52" i="38" a="1"/>
  <c r="F52" i="38"/>
  <c r="F52" i="38" a="1"/>
  <c r="E52" i="38"/>
  <c r="E52" i="38" a="1"/>
  <c r="D52" i="38"/>
  <c r="C52" i="38"/>
  <c r="R51" i="38"/>
  <c r="Q51" i="38"/>
  <c r="P51" i="38"/>
  <c r="P51" i="38" a="1"/>
  <c r="O51" i="38"/>
  <c r="O51" i="38" a="1"/>
  <c r="N51" i="38"/>
  <c r="N51" i="38" a="1"/>
  <c r="M51" i="38"/>
  <c r="M51" i="38" a="1"/>
  <c r="L51" i="38"/>
  <c r="L51" i="38" a="1"/>
  <c r="K51" i="38"/>
  <c r="K51" i="38" a="1"/>
  <c r="J51" i="38"/>
  <c r="J51" i="38" a="1"/>
  <c r="I51" i="38"/>
  <c r="I51" i="38" a="1"/>
  <c r="H51" i="38"/>
  <c r="H51" i="38" a="1"/>
  <c r="G51" i="38"/>
  <c r="G51" i="38" a="1"/>
  <c r="F51" i="38"/>
  <c r="F51" i="38" a="1"/>
  <c r="E51" i="38"/>
  <c r="E51" i="38" a="1"/>
  <c r="D51" i="38"/>
  <c r="C51" i="38"/>
  <c r="R50" i="38"/>
  <c r="Q50" i="38"/>
  <c r="P50" i="38"/>
  <c r="P50" i="38" a="1"/>
  <c r="O50" i="38"/>
  <c r="O50" i="38" a="1"/>
  <c r="N50" i="38"/>
  <c r="N50" i="38" a="1"/>
  <c r="M50" i="38"/>
  <c r="M50" i="38" a="1"/>
  <c r="L50" i="38"/>
  <c r="L50" i="38" a="1"/>
  <c r="K50" i="38"/>
  <c r="K50" i="38" a="1"/>
  <c r="J50" i="38"/>
  <c r="J50" i="38" a="1"/>
  <c r="I50" i="38"/>
  <c r="I50" i="38" a="1"/>
  <c r="H50" i="38"/>
  <c r="H50" i="38" a="1"/>
  <c r="G50" i="38"/>
  <c r="G50" i="38" a="1"/>
  <c r="F50" i="38"/>
  <c r="F50" i="38" a="1"/>
  <c r="E50" i="38"/>
  <c r="E50" i="38" a="1"/>
  <c r="D50" i="38"/>
  <c r="C50" i="38"/>
  <c r="R49" i="38"/>
  <c r="Q49" i="38"/>
  <c r="P49" i="38"/>
  <c r="P49" i="38" a="1"/>
  <c r="O49" i="38"/>
  <c r="O49" i="38" a="1"/>
  <c r="N49" i="38"/>
  <c r="N49" i="38" a="1"/>
  <c r="M49" i="38"/>
  <c r="M49" i="38" a="1"/>
  <c r="L49" i="38"/>
  <c r="L49" i="38" a="1"/>
  <c r="K49" i="38"/>
  <c r="K49" i="38" a="1"/>
  <c r="J49" i="38"/>
  <c r="J49" i="38" a="1"/>
  <c r="I49" i="38"/>
  <c r="I49" i="38" a="1"/>
  <c r="H49" i="38"/>
  <c r="H49" i="38" a="1"/>
  <c r="G49" i="38"/>
  <c r="G49" i="38" a="1"/>
  <c r="F49" i="38"/>
  <c r="F49" i="38" a="1"/>
  <c r="E49" i="38"/>
  <c r="E49" i="38" a="1"/>
  <c r="D49" i="38"/>
  <c r="C49" i="38"/>
  <c r="P48" i="38"/>
  <c r="P48" i="38" a="1"/>
  <c r="O48" i="38"/>
  <c r="O48" i="38" a="1"/>
  <c r="N48" i="38"/>
  <c r="N48" i="38" a="1"/>
  <c r="M48" i="38"/>
  <c r="M48" i="38" a="1"/>
  <c r="L48" i="38"/>
  <c r="L48" i="38" a="1"/>
  <c r="K48" i="38"/>
  <c r="Q48" i="38" s="1"/>
  <c r="R48" i="38" s="1"/>
  <c r="K48" i="38" a="1"/>
  <c r="J48" i="38"/>
  <c r="J48" i="38" a="1"/>
  <c r="I48" i="38"/>
  <c r="I48" i="38" a="1"/>
  <c r="H48" i="38"/>
  <c r="H48" i="38" a="1"/>
  <c r="G48" i="38"/>
  <c r="G48" i="38" a="1"/>
  <c r="F48" i="38"/>
  <c r="F48" i="38" a="1"/>
  <c r="E48" i="38"/>
  <c r="E48" i="38" a="1"/>
  <c r="D48" i="38"/>
  <c r="C48" i="38"/>
  <c r="R47" i="38"/>
  <c r="Q47" i="38"/>
  <c r="P47" i="38"/>
  <c r="P47" i="38" a="1"/>
  <c r="O47" i="38"/>
  <c r="O47" i="38" a="1"/>
  <c r="N47" i="38"/>
  <c r="N47" i="38" a="1"/>
  <c r="M47" i="38"/>
  <c r="M47" i="38" a="1"/>
  <c r="L47" i="38"/>
  <c r="L47" i="38" a="1"/>
  <c r="K47" i="38"/>
  <c r="K47" i="38" a="1"/>
  <c r="J47" i="38"/>
  <c r="J47" i="38" a="1"/>
  <c r="I47" i="38"/>
  <c r="I47" i="38" a="1"/>
  <c r="H47" i="38"/>
  <c r="H47" i="38" a="1"/>
  <c r="G47" i="38"/>
  <c r="G47" i="38" a="1"/>
  <c r="F47" i="38"/>
  <c r="F47" i="38" a="1"/>
  <c r="E47" i="38"/>
  <c r="E47" i="38" a="1"/>
  <c r="D47" i="38"/>
  <c r="C47" i="38"/>
  <c r="R46" i="38"/>
  <c r="Q46" i="38"/>
  <c r="P46" i="38"/>
  <c r="P46" i="38" a="1"/>
  <c r="O46" i="38"/>
  <c r="O46" i="38" a="1"/>
  <c r="N46" i="38"/>
  <c r="N46" i="38" a="1"/>
  <c r="M46" i="38"/>
  <c r="M46" i="38" a="1"/>
  <c r="L46" i="38"/>
  <c r="L46" i="38" a="1"/>
  <c r="K46" i="38"/>
  <c r="K46" i="38" a="1"/>
  <c r="J46" i="38"/>
  <c r="J46" i="38" a="1"/>
  <c r="I46" i="38"/>
  <c r="I46" i="38" a="1"/>
  <c r="H46" i="38"/>
  <c r="H46" i="38" a="1"/>
  <c r="G46" i="38"/>
  <c r="G46" i="38" a="1"/>
  <c r="F46" i="38"/>
  <c r="F46" i="38" a="1"/>
  <c r="E46" i="38"/>
  <c r="E46" i="38" a="1"/>
  <c r="D46" i="38"/>
  <c r="C46" i="38"/>
  <c r="R45" i="38"/>
  <c r="Q45" i="38"/>
  <c r="P45" i="38"/>
  <c r="P45" i="38" a="1"/>
  <c r="O45" i="38"/>
  <c r="O45" i="38" a="1"/>
  <c r="N45" i="38"/>
  <c r="N45" i="38" a="1"/>
  <c r="M45" i="38"/>
  <c r="M45" i="38" a="1"/>
  <c r="L45" i="38"/>
  <c r="L45" i="38" a="1"/>
  <c r="K45" i="38"/>
  <c r="K45" i="38" a="1"/>
  <c r="J45" i="38"/>
  <c r="J45" i="38" a="1"/>
  <c r="I45" i="38"/>
  <c r="I45" i="38" a="1"/>
  <c r="H45" i="38"/>
  <c r="H45" i="38" a="1"/>
  <c r="G45" i="38"/>
  <c r="G45" i="38" a="1"/>
  <c r="F45" i="38"/>
  <c r="F45" i="38" a="1"/>
  <c r="E45" i="38"/>
  <c r="E45" i="38" a="1"/>
  <c r="D45" i="38"/>
  <c r="C45" i="38"/>
  <c r="R44" i="38"/>
  <c r="Q44" i="38"/>
  <c r="P44" i="38"/>
  <c r="P44" i="38" a="1"/>
  <c r="O44" i="38"/>
  <c r="O44" i="38" a="1"/>
  <c r="N44" i="38"/>
  <c r="N44" i="38" a="1"/>
  <c r="M44" i="38"/>
  <c r="M44" i="38" a="1"/>
  <c r="L44" i="38"/>
  <c r="L44" i="38" a="1"/>
  <c r="K44" i="38"/>
  <c r="K44" i="38" a="1"/>
  <c r="J44" i="38"/>
  <c r="J44" i="38" a="1"/>
  <c r="I44" i="38"/>
  <c r="I44" i="38" a="1"/>
  <c r="H44" i="38"/>
  <c r="H44" i="38" a="1"/>
  <c r="G44" i="38"/>
  <c r="G44" i="38" a="1"/>
  <c r="F44" i="38"/>
  <c r="F44" i="38" a="1"/>
  <c r="E44" i="38"/>
  <c r="E44" i="38" a="1"/>
  <c r="D44" i="38"/>
  <c r="C44" i="38"/>
  <c r="R43" i="38"/>
  <c r="Q43" i="38"/>
  <c r="P43" i="38"/>
  <c r="P43" i="38" a="1"/>
  <c r="O43" i="38"/>
  <c r="O43" i="38" a="1"/>
  <c r="N43" i="38"/>
  <c r="N43" i="38" a="1"/>
  <c r="M43" i="38"/>
  <c r="M43" i="38" a="1"/>
  <c r="L43" i="38"/>
  <c r="L43" i="38" a="1"/>
  <c r="K43" i="38"/>
  <c r="K43" i="38" a="1"/>
  <c r="J43" i="38"/>
  <c r="J43" i="38" a="1"/>
  <c r="I43" i="38"/>
  <c r="I43" i="38" a="1"/>
  <c r="H43" i="38"/>
  <c r="H43" i="38" a="1"/>
  <c r="G43" i="38"/>
  <c r="G43" i="38" a="1"/>
  <c r="F43" i="38"/>
  <c r="F43" i="38" a="1"/>
  <c r="E43" i="38"/>
  <c r="E43" i="38" a="1"/>
  <c r="D43" i="38"/>
  <c r="C43" i="38"/>
  <c r="R42" i="38"/>
  <c r="Q42" i="38"/>
  <c r="P42" i="38"/>
  <c r="P42" i="38" a="1"/>
  <c r="O42" i="38"/>
  <c r="O42" i="38" a="1"/>
  <c r="N42" i="38"/>
  <c r="N42" i="38" a="1"/>
  <c r="M42" i="38"/>
  <c r="M42" i="38" a="1"/>
  <c r="L42" i="38"/>
  <c r="L42" i="38" a="1"/>
  <c r="K42" i="38"/>
  <c r="K42" i="38" a="1"/>
  <c r="J42" i="38"/>
  <c r="J42" i="38" a="1"/>
  <c r="I42" i="38"/>
  <c r="I42" i="38" a="1"/>
  <c r="H42" i="38"/>
  <c r="H42" i="38" a="1"/>
  <c r="G42" i="38"/>
  <c r="G42" i="38" a="1"/>
  <c r="F42" i="38"/>
  <c r="F42" i="38" a="1"/>
  <c r="E42" i="38"/>
  <c r="E42" i="38" a="1"/>
  <c r="D42" i="38"/>
  <c r="C42" i="38"/>
  <c r="R41" i="38"/>
  <c r="Q41" i="38"/>
  <c r="P41" i="38"/>
  <c r="P41" i="38" a="1"/>
  <c r="O41" i="38"/>
  <c r="O41" i="38" a="1"/>
  <c r="N41" i="38"/>
  <c r="N41" i="38" a="1"/>
  <c r="M41" i="38"/>
  <c r="M41" i="38" a="1"/>
  <c r="L41" i="38"/>
  <c r="L41" i="38" a="1"/>
  <c r="K41" i="38"/>
  <c r="K41" i="38" a="1"/>
  <c r="J41" i="38"/>
  <c r="J41" i="38" a="1"/>
  <c r="I41" i="38"/>
  <c r="I41" i="38" a="1"/>
  <c r="H41" i="38"/>
  <c r="H41" i="38" a="1"/>
  <c r="G41" i="38"/>
  <c r="G41" i="38" a="1"/>
  <c r="F41" i="38"/>
  <c r="F41" i="38" a="1"/>
  <c r="E41" i="38"/>
  <c r="E41" i="38" a="1"/>
  <c r="D41" i="38"/>
  <c r="C41" i="38"/>
  <c r="R40" i="38"/>
  <c r="Q40" i="38"/>
  <c r="P40" i="38"/>
  <c r="P40" i="38" a="1"/>
  <c r="O40" i="38"/>
  <c r="O40" i="38" a="1"/>
  <c r="N40" i="38"/>
  <c r="N40" i="38" a="1"/>
  <c r="M40" i="38"/>
  <c r="M40" i="38" a="1"/>
  <c r="L40" i="38"/>
  <c r="L40" i="38" a="1"/>
  <c r="K40" i="38"/>
  <c r="K40" i="38" a="1"/>
  <c r="J40" i="38"/>
  <c r="J40" i="38" a="1"/>
  <c r="I40" i="38"/>
  <c r="I40" i="38" a="1"/>
  <c r="H40" i="38"/>
  <c r="H40" i="38" a="1"/>
  <c r="G40" i="38"/>
  <c r="G40" i="38" a="1"/>
  <c r="F40" i="38"/>
  <c r="F40" i="38" a="1"/>
  <c r="E40" i="38"/>
  <c r="E40" i="38" a="1"/>
  <c r="D40" i="38"/>
  <c r="C40" i="38"/>
  <c r="R39" i="38"/>
  <c r="Q39" i="38"/>
  <c r="P39" i="38"/>
  <c r="P39" i="38" a="1"/>
  <c r="O39" i="38"/>
  <c r="O39" i="38" a="1"/>
  <c r="N39" i="38"/>
  <c r="N39" i="38" a="1"/>
  <c r="M39" i="38"/>
  <c r="M39" i="38" a="1"/>
  <c r="L39" i="38"/>
  <c r="L39" i="38" a="1"/>
  <c r="K39" i="38"/>
  <c r="K39" i="38" a="1"/>
  <c r="J39" i="38"/>
  <c r="J39" i="38" a="1"/>
  <c r="I39" i="38"/>
  <c r="I39" i="38" a="1"/>
  <c r="H39" i="38"/>
  <c r="H39" i="38" a="1"/>
  <c r="G39" i="38"/>
  <c r="G39" i="38" a="1"/>
  <c r="F39" i="38"/>
  <c r="F39" i="38" a="1"/>
  <c r="E39" i="38"/>
  <c r="E39" i="38" a="1"/>
  <c r="D39" i="38"/>
  <c r="C39" i="38"/>
  <c r="R38" i="38"/>
  <c r="Q38" i="38"/>
  <c r="P38" i="38"/>
  <c r="P38" i="38" a="1"/>
  <c r="O38" i="38"/>
  <c r="O38" i="38" a="1"/>
  <c r="N38" i="38"/>
  <c r="N38" i="38" a="1"/>
  <c r="M38" i="38"/>
  <c r="M38" i="38" a="1"/>
  <c r="L38" i="38"/>
  <c r="L38" i="38" a="1"/>
  <c r="K38" i="38"/>
  <c r="K38" i="38" a="1"/>
  <c r="J38" i="38"/>
  <c r="J38" i="38" a="1"/>
  <c r="I38" i="38"/>
  <c r="I38" i="38" a="1"/>
  <c r="H38" i="38"/>
  <c r="H38" i="38" a="1"/>
  <c r="G38" i="38"/>
  <c r="G38" i="38" a="1"/>
  <c r="F38" i="38"/>
  <c r="F38" i="38" a="1"/>
  <c r="E38" i="38"/>
  <c r="E38" i="38" a="1"/>
  <c r="D38" i="38"/>
  <c r="C38" i="38"/>
  <c r="R37" i="38"/>
  <c r="Q37" i="38"/>
  <c r="P37" i="38"/>
  <c r="P37" i="38" a="1"/>
  <c r="O37" i="38"/>
  <c r="O37" i="38" a="1"/>
  <c r="N37" i="38"/>
  <c r="N37" i="38" a="1"/>
  <c r="M37" i="38"/>
  <c r="M37" i="38" a="1"/>
  <c r="L37" i="38"/>
  <c r="L37" i="38" a="1"/>
  <c r="K37" i="38"/>
  <c r="K37" i="38" a="1"/>
  <c r="J37" i="38"/>
  <c r="J37" i="38" a="1"/>
  <c r="I37" i="38"/>
  <c r="I37" i="38" a="1"/>
  <c r="H37" i="38"/>
  <c r="H37" i="38" a="1"/>
  <c r="G37" i="38"/>
  <c r="G37" i="38" a="1"/>
  <c r="F37" i="38"/>
  <c r="F37" i="38" a="1"/>
  <c r="E37" i="38"/>
  <c r="E37" i="38" a="1"/>
  <c r="D37" i="38"/>
  <c r="C37" i="38"/>
  <c r="R36" i="38"/>
  <c r="Q36" i="38"/>
  <c r="P36" i="38"/>
  <c r="P36" i="38" a="1"/>
  <c r="O36" i="38"/>
  <c r="O36" i="38" a="1"/>
  <c r="N36" i="38"/>
  <c r="N36" i="38" a="1"/>
  <c r="M36" i="38"/>
  <c r="M36" i="38" a="1"/>
  <c r="L36" i="38"/>
  <c r="L36" i="38" a="1"/>
  <c r="K36" i="38"/>
  <c r="K36" i="38" a="1"/>
  <c r="J36" i="38"/>
  <c r="J36" i="38" a="1"/>
  <c r="I36" i="38"/>
  <c r="I36" i="38" a="1"/>
  <c r="H36" i="38"/>
  <c r="H36" i="38" a="1"/>
  <c r="G36" i="38"/>
  <c r="G36" i="38" a="1"/>
  <c r="F36" i="38"/>
  <c r="F36" i="38" a="1"/>
  <c r="E36" i="38"/>
  <c r="E36" i="38" a="1"/>
  <c r="D36" i="38"/>
  <c r="C36" i="38"/>
  <c r="R35" i="38"/>
  <c r="Q35" i="38"/>
  <c r="P35" i="38"/>
  <c r="P35" i="38" a="1"/>
  <c r="O35" i="38"/>
  <c r="O35" i="38" a="1"/>
  <c r="N35" i="38"/>
  <c r="N35" i="38" a="1"/>
  <c r="M35" i="38"/>
  <c r="M35" i="38" a="1"/>
  <c r="L35" i="38"/>
  <c r="L35" i="38" a="1"/>
  <c r="K35" i="38"/>
  <c r="K35" i="38" a="1"/>
  <c r="J35" i="38"/>
  <c r="J35" i="38" a="1"/>
  <c r="I35" i="38"/>
  <c r="I35" i="38" a="1"/>
  <c r="H35" i="38"/>
  <c r="H35" i="38" a="1"/>
  <c r="G35" i="38"/>
  <c r="G35" i="38" a="1"/>
  <c r="F35" i="38"/>
  <c r="F35" i="38" a="1"/>
  <c r="E35" i="38"/>
  <c r="E35" i="38" a="1"/>
  <c r="D35" i="38"/>
  <c r="C35" i="38"/>
  <c r="R34" i="38"/>
  <c r="Q34" i="38"/>
  <c r="P34" i="38"/>
  <c r="P34" i="38" a="1"/>
  <c r="O34" i="38"/>
  <c r="O34" i="38" a="1"/>
  <c r="N34" i="38"/>
  <c r="N34" i="38" a="1"/>
  <c r="M34" i="38"/>
  <c r="M34" i="38" a="1"/>
  <c r="L34" i="38"/>
  <c r="L34" i="38" a="1"/>
  <c r="K34" i="38"/>
  <c r="K34" i="38" a="1"/>
  <c r="J34" i="38"/>
  <c r="J34" i="38" a="1"/>
  <c r="I34" i="38"/>
  <c r="I34" i="38" a="1"/>
  <c r="H34" i="38"/>
  <c r="H34" i="38" a="1"/>
  <c r="G34" i="38"/>
  <c r="G34" i="38" a="1"/>
  <c r="F34" i="38"/>
  <c r="F34" i="38" a="1"/>
  <c r="E34" i="38"/>
  <c r="E34" i="38" a="1"/>
  <c r="D34" i="38"/>
  <c r="C34" i="38"/>
  <c r="R33" i="38"/>
  <c r="Q33" i="38"/>
  <c r="P33" i="38"/>
  <c r="P33" i="38" a="1"/>
  <c r="O33" i="38"/>
  <c r="O33" i="38" a="1"/>
  <c r="N33" i="38"/>
  <c r="N33" i="38" a="1"/>
  <c r="M33" i="38"/>
  <c r="M33" i="38" a="1"/>
  <c r="L33" i="38"/>
  <c r="L33" i="38" a="1"/>
  <c r="K33" i="38"/>
  <c r="K33" i="38" a="1"/>
  <c r="J33" i="38"/>
  <c r="J33" i="38" a="1"/>
  <c r="I33" i="38"/>
  <c r="I33" i="38" a="1"/>
  <c r="H33" i="38"/>
  <c r="H33" i="38" a="1"/>
  <c r="G33" i="38"/>
  <c r="G33" i="38" a="1"/>
  <c r="F33" i="38"/>
  <c r="F33" i="38" a="1"/>
  <c r="E33" i="38"/>
  <c r="E33" i="38" a="1"/>
  <c r="D33" i="38"/>
  <c r="C33" i="38"/>
  <c r="R32" i="38"/>
  <c r="Q32" i="38"/>
  <c r="P32" i="38"/>
  <c r="P32" i="38" a="1"/>
  <c r="O32" i="38"/>
  <c r="O32" i="38" a="1"/>
  <c r="N32" i="38"/>
  <c r="N32" i="38" a="1"/>
  <c r="M32" i="38"/>
  <c r="M32" i="38" a="1"/>
  <c r="L32" i="38"/>
  <c r="L32" i="38" a="1"/>
  <c r="K32" i="38"/>
  <c r="K32" i="38" a="1"/>
  <c r="J32" i="38"/>
  <c r="J32" i="38" a="1"/>
  <c r="I32" i="38"/>
  <c r="I32" i="38" a="1"/>
  <c r="H32" i="38"/>
  <c r="H32" i="38" a="1"/>
  <c r="G32" i="38"/>
  <c r="G32" i="38" a="1"/>
  <c r="F32" i="38"/>
  <c r="F32" i="38" a="1"/>
  <c r="E32" i="38"/>
  <c r="E32" i="38" a="1"/>
  <c r="D32" i="38"/>
  <c r="C32" i="38"/>
  <c r="R31" i="38"/>
  <c r="Q31" i="38"/>
  <c r="P31" i="38"/>
  <c r="P31" i="38" a="1"/>
  <c r="O31" i="38"/>
  <c r="O31" i="38" a="1"/>
  <c r="N31" i="38"/>
  <c r="N31" i="38" a="1"/>
  <c r="M31" i="38"/>
  <c r="M31" i="38" a="1"/>
  <c r="L31" i="38"/>
  <c r="L31" i="38" a="1"/>
  <c r="K31" i="38"/>
  <c r="K31" i="38" a="1"/>
  <c r="J31" i="38"/>
  <c r="J31" i="38" a="1"/>
  <c r="I31" i="38"/>
  <c r="I31" i="38" a="1"/>
  <c r="H31" i="38"/>
  <c r="H31" i="38" a="1"/>
  <c r="G31" i="38"/>
  <c r="G31" i="38" a="1"/>
  <c r="F31" i="38"/>
  <c r="F31" i="38" a="1"/>
  <c r="E31" i="38"/>
  <c r="E31" i="38" a="1"/>
  <c r="D31" i="38"/>
  <c r="C31" i="38"/>
  <c r="R30" i="38"/>
  <c r="Q30" i="38"/>
  <c r="P30" i="38"/>
  <c r="P30" i="38" a="1"/>
  <c r="O30" i="38"/>
  <c r="O30" i="38" a="1"/>
  <c r="N30" i="38"/>
  <c r="N30" i="38" a="1"/>
  <c r="M30" i="38"/>
  <c r="M30" i="38" a="1"/>
  <c r="L30" i="38"/>
  <c r="L30" i="38" a="1"/>
  <c r="K30" i="38"/>
  <c r="K30" i="38" a="1"/>
  <c r="J30" i="38"/>
  <c r="J30" i="38" a="1"/>
  <c r="I30" i="38"/>
  <c r="I30" i="38" a="1"/>
  <c r="H30" i="38"/>
  <c r="H30" i="38" a="1"/>
  <c r="G30" i="38"/>
  <c r="G30" i="38" a="1"/>
  <c r="F30" i="38"/>
  <c r="F30" i="38" a="1"/>
  <c r="E30" i="38"/>
  <c r="E30" i="38" a="1"/>
  <c r="D30" i="38"/>
  <c r="C30" i="38"/>
  <c r="R29" i="38"/>
  <c r="Q29" i="38"/>
  <c r="P29" i="38"/>
  <c r="P29" i="38" a="1"/>
  <c r="O29" i="38"/>
  <c r="O29" i="38" a="1"/>
  <c r="N29" i="38"/>
  <c r="N29" i="38" a="1"/>
  <c r="M29" i="38"/>
  <c r="M29" i="38" a="1"/>
  <c r="L29" i="38"/>
  <c r="L29" i="38" a="1"/>
  <c r="K29" i="38"/>
  <c r="K29" i="38" a="1"/>
  <c r="J29" i="38"/>
  <c r="J29" i="38" a="1"/>
  <c r="I29" i="38"/>
  <c r="I29" i="38" a="1"/>
  <c r="H29" i="38"/>
  <c r="H29" i="38" a="1"/>
  <c r="G29" i="38"/>
  <c r="G29" i="38" a="1"/>
  <c r="F29" i="38"/>
  <c r="F29" i="38" a="1"/>
  <c r="E29" i="38"/>
  <c r="E29" i="38" a="1"/>
  <c r="D29" i="38"/>
  <c r="C29" i="38"/>
  <c r="R28" i="38"/>
  <c r="Q28" i="38"/>
  <c r="P28" i="38"/>
  <c r="P28" i="38" a="1"/>
  <c r="O28" i="38"/>
  <c r="O28" i="38" a="1"/>
  <c r="N28" i="38"/>
  <c r="N28" i="38" a="1"/>
  <c r="M28" i="38"/>
  <c r="M28" i="38" a="1"/>
  <c r="L28" i="38"/>
  <c r="L28" i="38" a="1"/>
  <c r="K28" i="38"/>
  <c r="K28" i="38" a="1"/>
  <c r="J28" i="38"/>
  <c r="J28" i="38" a="1"/>
  <c r="I28" i="38"/>
  <c r="I28" i="38" a="1"/>
  <c r="H28" i="38"/>
  <c r="H28" i="38" a="1"/>
  <c r="G28" i="38"/>
  <c r="G28" i="38" a="1"/>
  <c r="F28" i="38"/>
  <c r="F28" i="38" a="1"/>
  <c r="E28" i="38"/>
  <c r="E28" i="38" a="1"/>
  <c r="D28" i="38"/>
  <c r="C28" i="38"/>
  <c r="R27" i="38"/>
  <c r="Q27" i="38"/>
  <c r="P27" i="38"/>
  <c r="P27" i="38" a="1"/>
  <c r="O27" i="38"/>
  <c r="O27" i="38" a="1"/>
  <c r="N27" i="38"/>
  <c r="N27" i="38" a="1"/>
  <c r="M27" i="38"/>
  <c r="M27" i="38" a="1"/>
  <c r="L27" i="38"/>
  <c r="L27" i="38" a="1"/>
  <c r="K27" i="38"/>
  <c r="K27" i="38" a="1"/>
  <c r="J27" i="38"/>
  <c r="J27" i="38" a="1"/>
  <c r="I27" i="38"/>
  <c r="I27" i="38" a="1"/>
  <c r="H27" i="38"/>
  <c r="H27" i="38" a="1"/>
  <c r="G27" i="38"/>
  <c r="G27" i="38" a="1"/>
  <c r="F27" i="38"/>
  <c r="F27" i="38" a="1"/>
  <c r="E27" i="38"/>
  <c r="E27" i="38" a="1"/>
  <c r="D27" i="38"/>
  <c r="C27" i="38"/>
  <c r="R26" i="38"/>
  <c r="Q26" i="38"/>
  <c r="P26" i="38"/>
  <c r="P26" i="38" a="1"/>
  <c r="O26" i="38"/>
  <c r="O26" i="38" a="1"/>
  <c r="N26" i="38"/>
  <c r="N26" i="38" a="1"/>
  <c r="M26" i="38"/>
  <c r="M26" i="38" a="1"/>
  <c r="L26" i="38"/>
  <c r="L26" i="38" a="1"/>
  <c r="K26" i="38"/>
  <c r="K26" i="38" a="1"/>
  <c r="J26" i="38"/>
  <c r="J26" i="38" a="1"/>
  <c r="I26" i="38"/>
  <c r="I26" i="38" a="1"/>
  <c r="H26" i="38"/>
  <c r="H26" i="38" a="1"/>
  <c r="G26" i="38"/>
  <c r="G26" i="38" a="1"/>
  <c r="F26" i="38"/>
  <c r="F26" i="38" a="1"/>
  <c r="E26" i="38"/>
  <c r="E26" i="38" a="1"/>
  <c r="D26" i="38"/>
  <c r="C26" i="38"/>
  <c r="R25" i="38"/>
  <c r="Q25" i="38"/>
  <c r="P25" i="38"/>
  <c r="P25" i="38" a="1"/>
  <c r="O25" i="38"/>
  <c r="O25" i="38" a="1"/>
  <c r="N25" i="38"/>
  <c r="N25" i="38" a="1"/>
  <c r="M25" i="38"/>
  <c r="M25" i="38" a="1"/>
  <c r="L25" i="38"/>
  <c r="L25" i="38" a="1"/>
  <c r="K25" i="38"/>
  <c r="K25" i="38" a="1"/>
  <c r="J25" i="38"/>
  <c r="J25" i="38" a="1"/>
  <c r="I25" i="38"/>
  <c r="I25" i="38" a="1"/>
  <c r="H25" i="38"/>
  <c r="H25" i="38" a="1"/>
  <c r="G25" i="38"/>
  <c r="G25" i="38" a="1"/>
  <c r="F25" i="38"/>
  <c r="F25" i="38" a="1"/>
  <c r="E25" i="38"/>
  <c r="E25" i="38" a="1"/>
  <c r="D25" i="38"/>
  <c r="C25" i="38"/>
  <c r="R24" i="38"/>
  <c r="Q24" i="38"/>
  <c r="P24" i="38"/>
  <c r="P24" i="38" a="1"/>
  <c r="O24" i="38"/>
  <c r="O24" i="38" a="1"/>
  <c r="N24" i="38"/>
  <c r="N24" i="38" a="1"/>
  <c r="M24" i="38"/>
  <c r="M24" i="38" a="1"/>
  <c r="L24" i="38"/>
  <c r="L24" i="38" a="1"/>
  <c r="K24" i="38"/>
  <c r="K24" i="38" a="1"/>
  <c r="J24" i="38"/>
  <c r="J24" i="38" a="1"/>
  <c r="I24" i="38"/>
  <c r="I24" i="38" a="1"/>
  <c r="H24" i="38"/>
  <c r="H24" i="38" a="1"/>
  <c r="G24" i="38"/>
  <c r="G24" i="38" a="1"/>
  <c r="F24" i="38"/>
  <c r="F24" i="38" a="1"/>
  <c r="E24" i="38"/>
  <c r="E24" i="38" a="1"/>
  <c r="D24" i="38"/>
  <c r="C24" i="38"/>
  <c r="R23" i="38"/>
  <c r="Q23" i="38"/>
  <c r="P23" i="38"/>
  <c r="P23" i="38" a="1"/>
  <c r="O23" i="38"/>
  <c r="O23" i="38" a="1"/>
  <c r="N23" i="38"/>
  <c r="N23" i="38" a="1"/>
  <c r="M23" i="38"/>
  <c r="M23" i="38" a="1"/>
  <c r="L23" i="38"/>
  <c r="L23" i="38" a="1"/>
  <c r="K23" i="38"/>
  <c r="K23" i="38" a="1"/>
  <c r="J23" i="38"/>
  <c r="J23" i="38" a="1"/>
  <c r="I23" i="38"/>
  <c r="I23" i="38" a="1"/>
  <c r="H23" i="38"/>
  <c r="H23" i="38" a="1"/>
  <c r="G23" i="38"/>
  <c r="G23" i="38" a="1"/>
  <c r="F23" i="38"/>
  <c r="F23" i="38" a="1"/>
  <c r="E23" i="38"/>
  <c r="E23" i="38" a="1"/>
  <c r="D23" i="38"/>
  <c r="C23" i="38"/>
  <c r="R22" i="38"/>
  <c r="Q22" i="38"/>
  <c r="P22" i="38"/>
  <c r="P22" i="38" a="1"/>
  <c r="O22" i="38"/>
  <c r="O22" i="38" a="1"/>
  <c r="N22" i="38"/>
  <c r="N22" i="38" a="1"/>
  <c r="M22" i="38"/>
  <c r="M22" i="38" a="1"/>
  <c r="L22" i="38"/>
  <c r="L22" i="38" a="1"/>
  <c r="K22" i="38"/>
  <c r="K22" i="38" a="1"/>
  <c r="J22" i="38"/>
  <c r="J22" i="38" a="1"/>
  <c r="I22" i="38"/>
  <c r="I22" i="38" a="1"/>
  <c r="H22" i="38"/>
  <c r="H22" i="38" a="1"/>
  <c r="G22" i="38"/>
  <c r="G22" i="38" a="1"/>
  <c r="F22" i="38"/>
  <c r="F22" i="38" a="1"/>
  <c r="E22" i="38"/>
  <c r="E22" i="38" a="1"/>
  <c r="D22" i="38"/>
  <c r="C22" i="38"/>
  <c r="R21" i="38"/>
  <c r="Q21" i="38"/>
  <c r="P21" i="38"/>
  <c r="P21" i="38" a="1"/>
  <c r="O21" i="38"/>
  <c r="O21" i="38" a="1"/>
  <c r="N21" i="38"/>
  <c r="N21" i="38" a="1"/>
  <c r="M21" i="38"/>
  <c r="M21" i="38" a="1"/>
  <c r="L21" i="38"/>
  <c r="L21" i="38" a="1"/>
  <c r="K21" i="38"/>
  <c r="K21" i="38" a="1"/>
  <c r="J21" i="38"/>
  <c r="J21" i="38" a="1"/>
  <c r="I21" i="38"/>
  <c r="I21" i="38" a="1"/>
  <c r="H21" i="38"/>
  <c r="H21" i="38" a="1"/>
  <c r="G21" i="38"/>
  <c r="G21" i="38" a="1"/>
  <c r="F21" i="38"/>
  <c r="F21" i="38" a="1"/>
  <c r="E21" i="38"/>
  <c r="E21" i="38" a="1"/>
  <c r="D21" i="38"/>
  <c r="C21" i="38"/>
  <c r="R20" i="38"/>
  <c r="Q20" i="38"/>
  <c r="P20" i="38"/>
  <c r="P20" i="38" a="1"/>
  <c r="O20" i="38"/>
  <c r="O20" i="38" a="1"/>
  <c r="N20" i="38"/>
  <c r="N20" i="38" a="1"/>
  <c r="M20" i="38"/>
  <c r="M20" i="38" a="1"/>
  <c r="L20" i="38"/>
  <c r="L20" i="38" a="1"/>
  <c r="K20" i="38"/>
  <c r="K20" i="38" a="1"/>
  <c r="J20" i="38"/>
  <c r="J20" i="38" a="1"/>
  <c r="I20" i="38"/>
  <c r="I20" i="38" a="1"/>
  <c r="H20" i="38"/>
  <c r="H20" i="38" a="1"/>
  <c r="G20" i="38"/>
  <c r="G20" i="38" a="1"/>
  <c r="F20" i="38"/>
  <c r="F20" i="38" a="1"/>
  <c r="E20" i="38"/>
  <c r="E20" i="38" a="1"/>
  <c r="D20" i="38"/>
  <c r="C20" i="38"/>
  <c r="R19" i="38"/>
  <c r="Q19" i="38"/>
  <c r="P19" i="38"/>
  <c r="P19" i="38" a="1"/>
  <c r="O19" i="38"/>
  <c r="O19" i="38" a="1"/>
  <c r="N19" i="38"/>
  <c r="N19" i="38" a="1"/>
  <c r="M19" i="38"/>
  <c r="M19" i="38" a="1"/>
  <c r="L19" i="38"/>
  <c r="L19" i="38" a="1"/>
  <c r="K19" i="38"/>
  <c r="K19" i="38" a="1"/>
  <c r="J19" i="38"/>
  <c r="J19" i="38" a="1"/>
  <c r="I19" i="38"/>
  <c r="I19" i="38" a="1"/>
  <c r="H19" i="38"/>
  <c r="H19" i="38" a="1"/>
  <c r="G19" i="38"/>
  <c r="G19" i="38" a="1"/>
  <c r="F19" i="38"/>
  <c r="F19" i="38" a="1"/>
  <c r="E19" i="38"/>
  <c r="E19" i="38" a="1"/>
  <c r="D19" i="38"/>
  <c r="C19" i="38"/>
  <c r="R18" i="38"/>
  <c r="Q18" i="38"/>
  <c r="P18" i="38"/>
  <c r="P18" i="38" a="1"/>
  <c r="O18" i="38"/>
  <c r="O18" i="38" a="1"/>
  <c r="N18" i="38"/>
  <c r="N18" i="38" a="1"/>
  <c r="M18" i="38"/>
  <c r="M18" i="38" a="1"/>
  <c r="L18" i="38"/>
  <c r="L18" i="38" a="1"/>
  <c r="K18" i="38"/>
  <c r="K18" i="38" a="1"/>
  <c r="J18" i="38"/>
  <c r="J18" i="38" a="1"/>
  <c r="I18" i="38"/>
  <c r="I18" i="38" a="1"/>
  <c r="H18" i="38"/>
  <c r="H18" i="38" a="1"/>
  <c r="G18" i="38"/>
  <c r="G18" i="38" a="1"/>
  <c r="F18" i="38"/>
  <c r="F18" i="38" a="1"/>
  <c r="E18" i="38"/>
  <c r="E18" i="38" a="1"/>
  <c r="D18" i="38"/>
  <c r="C18" i="38"/>
  <c r="P17" i="38"/>
  <c r="P17" i="38" a="1"/>
  <c r="O17" i="38"/>
  <c r="O17" i="38" a="1"/>
  <c r="N17" i="38"/>
  <c r="N17" i="38" a="1"/>
  <c r="M17" i="38"/>
  <c r="M17" i="38" a="1"/>
  <c r="L17" i="38"/>
  <c r="L17" i="38" a="1"/>
  <c r="K17" i="38"/>
  <c r="K17" i="38" a="1"/>
  <c r="J17" i="38"/>
  <c r="J17" i="38" a="1"/>
  <c r="I17" i="38"/>
  <c r="I17" i="38" a="1"/>
  <c r="H17" i="38"/>
  <c r="H17" i="38" a="1"/>
  <c r="G17" i="38"/>
  <c r="G17" i="38" a="1"/>
  <c r="F17" i="38"/>
  <c r="F17" i="38" a="1"/>
  <c r="E17" i="38"/>
  <c r="Q17" i="38" s="1"/>
  <c r="R17" i="38" s="1"/>
  <c r="E17" i="38" a="1"/>
  <c r="D17" i="38"/>
  <c r="C17" i="38"/>
  <c r="R16" i="38"/>
  <c r="Q16" i="38"/>
  <c r="P16" i="38"/>
  <c r="P16" i="38" a="1"/>
  <c r="O16" i="38"/>
  <c r="O16" i="38" a="1"/>
  <c r="N16" i="38"/>
  <c r="N16" i="38" a="1"/>
  <c r="M16" i="38"/>
  <c r="M16" i="38" a="1"/>
  <c r="L16" i="38"/>
  <c r="L16" i="38" a="1"/>
  <c r="K16" i="38"/>
  <c r="K16" i="38" a="1"/>
  <c r="J16" i="38"/>
  <c r="J16" i="38" a="1"/>
  <c r="I16" i="38"/>
  <c r="I16" i="38" a="1"/>
  <c r="H16" i="38"/>
  <c r="H16" i="38" a="1"/>
  <c r="G16" i="38"/>
  <c r="G16" i="38" a="1"/>
  <c r="F16" i="38"/>
  <c r="F16" i="38" a="1"/>
  <c r="E16" i="38"/>
  <c r="E16" i="38" a="1"/>
  <c r="D16" i="38"/>
  <c r="C16" i="38"/>
  <c r="R15" i="38"/>
  <c r="Q15" i="38"/>
  <c r="P15" i="38"/>
  <c r="P15" i="38" a="1"/>
  <c r="O15" i="38"/>
  <c r="O15" i="38" a="1"/>
  <c r="N15" i="38"/>
  <c r="N15" i="38" a="1"/>
  <c r="M15" i="38"/>
  <c r="M15" i="38" a="1"/>
  <c r="L15" i="38"/>
  <c r="L15" i="38" a="1"/>
  <c r="K15" i="38"/>
  <c r="K15" i="38" a="1"/>
  <c r="J15" i="38"/>
  <c r="J15" i="38" a="1"/>
  <c r="I15" i="38"/>
  <c r="I15" i="38" a="1"/>
  <c r="H15" i="38"/>
  <c r="H15" i="38" a="1"/>
  <c r="G15" i="38"/>
  <c r="G15" i="38" a="1"/>
  <c r="F15" i="38"/>
  <c r="F15" i="38" a="1"/>
  <c r="E15" i="38"/>
  <c r="E15" i="38" a="1"/>
  <c r="D15" i="38"/>
  <c r="C15" i="38"/>
  <c r="D12" i="38"/>
  <c r="D11" i="38"/>
  <c r="D10" i="38"/>
  <c r="D9" i="38"/>
  <c r="BT219" i="44"/>
  <c r="BS219" i="44"/>
  <c r="BR219" i="44"/>
  <c r="BQ219" i="44"/>
  <c r="BP219" i="44"/>
  <c r="BO219" i="44"/>
  <c r="BL219" i="44"/>
  <c r="C219" i="44"/>
  <c r="B219" i="44"/>
  <c r="A219" i="44"/>
  <c r="BT218" i="44"/>
  <c r="BS218" i="44"/>
  <c r="BR218" i="44"/>
  <c r="BQ218" i="44"/>
  <c r="BP218" i="44"/>
  <c r="BO218" i="44"/>
  <c r="BL218" i="44"/>
  <c r="C218" i="44"/>
  <c r="B218" i="44"/>
  <c r="A218" i="44"/>
  <c r="BT217" i="44"/>
  <c r="BS217" i="44"/>
  <c r="BR217" i="44"/>
  <c r="BQ217" i="44"/>
  <c r="BP217" i="44"/>
  <c r="BO217" i="44"/>
  <c r="BL217" i="44"/>
  <c r="C217" i="44"/>
  <c r="B217" i="44"/>
  <c r="A217" i="44"/>
  <c r="BT216" i="44"/>
  <c r="BS216" i="44"/>
  <c r="BR216" i="44"/>
  <c r="BQ216" i="44"/>
  <c r="BP216" i="44"/>
  <c r="BO216" i="44"/>
  <c r="BL216" i="44"/>
  <c r="C216" i="44"/>
  <c r="B216" i="44"/>
  <c r="A216" i="44"/>
  <c r="BT215" i="44"/>
  <c r="BS215" i="44"/>
  <c r="BR215" i="44"/>
  <c r="BQ215" i="44"/>
  <c r="BP215" i="44"/>
  <c r="BO215" i="44"/>
  <c r="BL215" i="44"/>
  <c r="C215" i="44"/>
  <c r="B215" i="44"/>
  <c r="A215" i="44"/>
  <c r="BT214" i="44"/>
  <c r="BS214" i="44"/>
  <c r="BR214" i="44"/>
  <c r="BQ214" i="44"/>
  <c r="BP214" i="44"/>
  <c r="BO214" i="44"/>
  <c r="BL214" i="44"/>
  <c r="C214" i="44"/>
  <c r="B214" i="44"/>
  <c r="A214" i="44"/>
  <c r="BT213" i="44"/>
  <c r="BS213" i="44"/>
  <c r="BR213" i="44"/>
  <c r="BQ213" i="44"/>
  <c r="BP213" i="44"/>
  <c r="BO213" i="44"/>
  <c r="BL213" i="44"/>
  <c r="C213" i="44"/>
  <c r="B213" i="44"/>
  <c r="A213" i="44"/>
  <c r="BT212" i="44"/>
  <c r="BS212" i="44"/>
  <c r="BR212" i="44"/>
  <c r="BQ212" i="44"/>
  <c r="BP212" i="44"/>
  <c r="BO212" i="44"/>
  <c r="BL212" i="44"/>
  <c r="C212" i="44"/>
  <c r="B212" i="44"/>
  <c r="A212" i="44"/>
  <c r="BT211" i="44"/>
  <c r="BS211" i="44"/>
  <c r="BR211" i="44"/>
  <c r="BQ211" i="44"/>
  <c r="BP211" i="44"/>
  <c r="BO211" i="44"/>
  <c r="BL211" i="44"/>
  <c r="C211" i="44"/>
  <c r="B211" i="44"/>
  <c r="A211" i="44"/>
  <c r="BT210" i="44"/>
  <c r="BS210" i="44"/>
  <c r="BR210" i="44"/>
  <c r="BQ210" i="44"/>
  <c r="BP210" i="44"/>
  <c r="BO210" i="44"/>
  <c r="BL210" i="44"/>
  <c r="C210" i="44"/>
  <c r="B210" i="44"/>
  <c r="A210" i="44"/>
  <c r="BT209" i="44"/>
  <c r="BS209" i="44"/>
  <c r="BR209" i="44"/>
  <c r="BQ209" i="44"/>
  <c r="BP209" i="44"/>
  <c r="BO209" i="44"/>
  <c r="BL209" i="44"/>
  <c r="C209" i="44"/>
  <c r="B209" i="44"/>
  <c r="A209" i="44"/>
  <c r="BT208" i="44"/>
  <c r="BS208" i="44"/>
  <c r="BR208" i="44"/>
  <c r="BQ208" i="44"/>
  <c r="BP208" i="44"/>
  <c r="BO208" i="44"/>
  <c r="BL208" i="44"/>
  <c r="C208" i="44"/>
  <c r="B208" i="44"/>
  <c r="A208" i="44"/>
  <c r="BT207" i="44"/>
  <c r="BS207" i="44"/>
  <c r="BR207" i="44"/>
  <c r="BQ207" i="44"/>
  <c r="BP207" i="44"/>
  <c r="BO207" i="44"/>
  <c r="BL207" i="44"/>
  <c r="C207" i="44"/>
  <c r="B207" i="44"/>
  <c r="A207" i="44"/>
  <c r="BT206" i="44"/>
  <c r="BS206" i="44"/>
  <c r="BR206" i="44"/>
  <c r="BQ206" i="44"/>
  <c r="BP206" i="44"/>
  <c r="BO206" i="44"/>
  <c r="BL206" i="44"/>
  <c r="C206" i="44"/>
  <c r="B206" i="44"/>
  <c r="A206" i="44"/>
  <c r="BT205" i="44"/>
  <c r="BS205" i="44"/>
  <c r="BR205" i="44"/>
  <c r="BQ205" i="44"/>
  <c r="BP205" i="44"/>
  <c r="BO205" i="44"/>
  <c r="BL205" i="44"/>
  <c r="C205" i="44"/>
  <c r="B205" i="44"/>
  <c r="A205" i="44"/>
  <c r="BT204" i="44"/>
  <c r="BS204" i="44"/>
  <c r="BR204" i="44"/>
  <c r="BQ204" i="44"/>
  <c r="BP204" i="44"/>
  <c r="BO204" i="44"/>
  <c r="BL204" i="44"/>
  <c r="C204" i="44"/>
  <c r="B204" i="44"/>
  <c r="A204" i="44"/>
  <c r="BT203" i="44"/>
  <c r="BS203" i="44"/>
  <c r="BR203" i="44"/>
  <c r="BQ203" i="44"/>
  <c r="BP203" i="44"/>
  <c r="BO203" i="44"/>
  <c r="BL203" i="44"/>
  <c r="C203" i="44"/>
  <c r="B203" i="44"/>
  <c r="A203" i="44"/>
  <c r="BT202" i="44"/>
  <c r="BS202" i="44"/>
  <c r="BR202" i="44"/>
  <c r="BQ202" i="44"/>
  <c r="BP202" i="44"/>
  <c r="BO202" i="44"/>
  <c r="BL202" i="44"/>
  <c r="C202" i="44"/>
  <c r="B202" i="44"/>
  <c r="A202" i="44"/>
  <c r="BT201" i="44"/>
  <c r="BS201" i="44"/>
  <c r="BR201" i="44"/>
  <c r="BQ201" i="44"/>
  <c r="BP201" i="44"/>
  <c r="BO201" i="44"/>
  <c r="BL201" i="44"/>
  <c r="C201" i="44"/>
  <c r="B201" i="44"/>
  <c r="A201" i="44"/>
  <c r="BT200" i="44"/>
  <c r="BS200" i="44"/>
  <c r="BR200" i="44"/>
  <c r="BQ200" i="44"/>
  <c r="BP200" i="44"/>
  <c r="BO200" i="44"/>
  <c r="BL200" i="44"/>
  <c r="C200" i="44"/>
  <c r="B200" i="44"/>
  <c r="A200" i="44"/>
  <c r="BT199" i="44"/>
  <c r="BS199" i="44"/>
  <c r="BR199" i="44"/>
  <c r="BQ199" i="44"/>
  <c r="BP199" i="44"/>
  <c r="BO199" i="44"/>
  <c r="BL199" i="44"/>
  <c r="C199" i="44"/>
  <c r="B199" i="44"/>
  <c r="A199" i="44"/>
  <c r="BT198" i="44"/>
  <c r="BS198" i="44"/>
  <c r="BR198" i="44"/>
  <c r="BQ198" i="44"/>
  <c r="BP198" i="44"/>
  <c r="BO198" i="44"/>
  <c r="BL198" i="44"/>
  <c r="C198" i="44"/>
  <c r="B198" i="44"/>
  <c r="A198" i="44"/>
  <c r="BT197" i="44"/>
  <c r="BS197" i="44"/>
  <c r="BR197" i="44"/>
  <c r="BQ197" i="44"/>
  <c r="BP197" i="44"/>
  <c r="BO197" i="44"/>
  <c r="BL197" i="44"/>
  <c r="C197" i="44"/>
  <c r="B197" i="44"/>
  <c r="A197" i="44"/>
  <c r="BT196" i="44"/>
  <c r="BS196" i="44"/>
  <c r="BR196" i="44"/>
  <c r="BQ196" i="44"/>
  <c r="BP196" i="44"/>
  <c r="BO196" i="44"/>
  <c r="BL196" i="44"/>
  <c r="C196" i="44"/>
  <c r="B196" i="44"/>
  <c r="A196" i="44"/>
  <c r="BT195" i="44"/>
  <c r="BS195" i="44"/>
  <c r="BR195" i="44"/>
  <c r="BQ195" i="44"/>
  <c r="BP195" i="44"/>
  <c r="BO195" i="44"/>
  <c r="BL195" i="44"/>
  <c r="C195" i="44"/>
  <c r="B195" i="44"/>
  <c r="A195" i="44"/>
  <c r="BT194" i="44"/>
  <c r="BS194" i="44"/>
  <c r="BR194" i="44"/>
  <c r="BQ194" i="44"/>
  <c r="BP194" i="44"/>
  <c r="BO194" i="44"/>
  <c r="BL194" i="44"/>
  <c r="C194" i="44"/>
  <c r="B194" i="44"/>
  <c r="A194" i="44"/>
  <c r="BT193" i="44"/>
  <c r="BS193" i="44"/>
  <c r="BR193" i="44"/>
  <c r="BQ193" i="44"/>
  <c r="BP193" i="44"/>
  <c r="BO193" i="44"/>
  <c r="BL193" i="44"/>
  <c r="C193" i="44"/>
  <c r="B193" i="44"/>
  <c r="A193" i="44"/>
  <c r="BT192" i="44"/>
  <c r="BS192" i="44"/>
  <c r="BR192" i="44"/>
  <c r="BQ192" i="44"/>
  <c r="BP192" i="44"/>
  <c r="BO192" i="44"/>
  <c r="BL192" i="44"/>
  <c r="C192" i="44"/>
  <c r="B192" i="44"/>
  <c r="A192" i="44"/>
  <c r="BT191" i="44"/>
  <c r="BS191" i="44"/>
  <c r="BR191" i="44"/>
  <c r="BQ191" i="44"/>
  <c r="BP191" i="44"/>
  <c r="BO191" i="44"/>
  <c r="BL191" i="44"/>
  <c r="C191" i="44"/>
  <c r="B191" i="44"/>
  <c r="A191" i="44"/>
  <c r="BT190" i="44"/>
  <c r="BS190" i="44"/>
  <c r="BR190" i="44"/>
  <c r="BQ190" i="44"/>
  <c r="BP190" i="44"/>
  <c r="BO190" i="44"/>
  <c r="BL190" i="44"/>
  <c r="C190" i="44"/>
  <c r="B190" i="44"/>
  <c r="A190" i="44"/>
  <c r="BT189" i="44"/>
  <c r="BS189" i="44"/>
  <c r="BR189" i="44"/>
  <c r="BQ189" i="44"/>
  <c r="BP189" i="44"/>
  <c r="BO189" i="44"/>
  <c r="BL189" i="44"/>
  <c r="C189" i="44"/>
  <c r="B189" i="44"/>
  <c r="A189" i="44"/>
  <c r="BT188" i="44"/>
  <c r="BS188" i="44"/>
  <c r="BR188" i="44"/>
  <c r="BQ188" i="44"/>
  <c r="BP188" i="44"/>
  <c r="BO188" i="44"/>
  <c r="BL188" i="44"/>
  <c r="C188" i="44"/>
  <c r="B188" i="44"/>
  <c r="A188" i="44"/>
  <c r="BT187" i="44"/>
  <c r="BS187" i="44"/>
  <c r="BR187" i="44"/>
  <c r="BQ187" i="44"/>
  <c r="BP187" i="44"/>
  <c r="BO187" i="44"/>
  <c r="BL187" i="44"/>
  <c r="C187" i="44"/>
  <c r="B187" i="44"/>
  <c r="A187" i="44"/>
  <c r="BT186" i="44"/>
  <c r="BS186" i="44"/>
  <c r="BR186" i="44"/>
  <c r="BQ186" i="44"/>
  <c r="BP186" i="44"/>
  <c r="BO186" i="44"/>
  <c r="BL186" i="44"/>
  <c r="C186" i="44"/>
  <c r="B186" i="44"/>
  <c r="A186" i="44"/>
  <c r="BT185" i="44"/>
  <c r="BS185" i="44"/>
  <c r="BR185" i="44"/>
  <c r="BQ185" i="44"/>
  <c r="BP185" i="44"/>
  <c r="BO185" i="44"/>
  <c r="BL185" i="44"/>
  <c r="C185" i="44"/>
  <c r="B185" i="44"/>
  <c r="A185" i="44"/>
  <c r="BT184" i="44"/>
  <c r="BS184" i="44"/>
  <c r="BR184" i="44"/>
  <c r="BQ184" i="44"/>
  <c r="BP184" i="44"/>
  <c r="BO184" i="44"/>
  <c r="BL184" i="44"/>
  <c r="C184" i="44"/>
  <c r="B184" i="44"/>
  <c r="A184" i="44"/>
  <c r="BT183" i="44"/>
  <c r="BS183" i="44"/>
  <c r="BR183" i="44"/>
  <c r="BQ183" i="44"/>
  <c r="BP183" i="44"/>
  <c r="BO183" i="44"/>
  <c r="BL183" i="44"/>
  <c r="C183" i="44"/>
  <c r="B183" i="44"/>
  <c r="A183" i="44"/>
  <c r="BT182" i="44"/>
  <c r="BS182" i="44"/>
  <c r="BR182" i="44"/>
  <c r="BQ182" i="44"/>
  <c r="BP182" i="44"/>
  <c r="BO182" i="44"/>
  <c r="BL182" i="44"/>
  <c r="C182" i="44"/>
  <c r="B182" i="44"/>
  <c r="A182" i="44"/>
  <c r="BT181" i="44"/>
  <c r="BS181" i="44"/>
  <c r="BR181" i="44"/>
  <c r="BQ181" i="44"/>
  <c r="BP181" i="44"/>
  <c r="BO181" i="44"/>
  <c r="BL181" i="44"/>
  <c r="C181" i="44"/>
  <c r="B181" i="44"/>
  <c r="A181" i="44"/>
  <c r="BT180" i="44"/>
  <c r="BS180" i="44"/>
  <c r="BR180" i="44"/>
  <c r="BQ180" i="44"/>
  <c r="BP180" i="44"/>
  <c r="BO180" i="44"/>
  <c r="BL180" i="44"/>
  <c r="C180" i="44"/>
  <c r="B180" i="44"/>
  <c r="A180" i="44"/>
  <c r="BT179" i="44"/>
  <c r="BS179" i="44"/>
  <c r="BR179" i="44"/>
  <c r="BQ179" i="44"/>
  <c r="BP179" i="44"/>
  <c r="BO179" i="44"/>
  <c r="BL179" i="44"/>
  <c r="C179" i="44"/>
  <c r="B179" i="44"/>
  <c r="A179" i="44"/>
  <c r="BT178" i="44"/>
  <c r="BS178" i="44"/>
  <c r="BR178" i="44"/>
  <c r="BQ178" i="44"/>
  <c r="BP178" i="44"/>
  <c r="BO178" i="44"/>
  <c r="BL178" i="44"/>
  <c r="C178" i="44"/>
  <c r="B178" i="44"/>
  <c r="A178" i="44"/>
  <c r="BT177" i="44"/>
  <c r="BS177" i="44"/>
  <c r="BR177" i="44"/>
  <c r="BQ177" i="44"/>
  <c r="BP177" i="44"/>
  <c r="BO177" i="44"/>
  <c r="BL177" i="44"/>
  <c r="C177" i="44"/>
  <c r="B177" i="44"/>
  <c r="A177" i="44"/>
  <c r="BT176" i="44"/>
  <c r="BS176" i="44"/>
  <c r="BR176" i="44"/>
  <c r="BQ176" i="44"/>
  <c r="BP176" i="44"/>
  <c r="BO176" i="44"/>
  <c r="BL176" i="44"/>
  <c r="C176" i="44"/>
  <c r="B176" i="44"/>
  <c r="A176" i="44"/>
  <c r="BT175" i="44"/>
  <c r="BS175" i="44"/>
  <c r="BR175" i="44"/>
  <c r="BQ175" i="44"/>
  <c r="BP175" i="44"/>
  <c r="BO175" i="44"/>
  <c r="BL175" i="44"/>
  <c r="C175" i="44"/>
  <c r="B175" i="44"/>
  <c r="A175" i="44"/>
  <c r="BT174" i="44"/>
  <c r="BS174" i="44"/>
  <c r="BR174" i="44"/>
  <c r="BQ174" i="44"/>
  <c r="BP174" i="44"/>
  <c r="BO174" i="44"/>
  <c r="BL174" i="44"/>
  <c r="C174" i="44"/>
  <c r="B174" i="44"/>
  <c r="A174" i="44"/>
  <c r="BT173" i="44"/>
  <c r="BS173" i="44"/>
  <c r="BR173" i="44"/>
  <c r="BQ173" i="44"/>
  <c r="BP173" i="44"/>
  <c r="BO173" i="44"/>
  <c r="BL173" i="44"/>
  <c r="C173" i="44"/>
  <c r="B173" i="44"/>
  <c r="A173" i="44"/>
  <c r="BT172" i="44"/>
  <c r="BS172" i="44"/>
  <c r="BR172" i="44"/>
  <c r="BQ172" i="44"/>
  <c r="BP172" i="44"/>
  <c r="BO172" i="44"/>
  <c r="BL172" i="44"/>
  <c r="C172" i="44"/>
  <c r="B172" i="44"/>
  <c r="A172" i="44"/>
  <c r="BT171" i="44"/>
  <c r="BS171" i="44"/>
  <c r="BR171" i="44"/>
  <c r="BQ171" i="44"/>
  <c r="BP171" i="44"/>
  <c r="BO171" i="44"/>
  <c r="BL171" i="44"/>
  <c r="C171" i="44"/>
  <c r="B171" i="44"/>
  <c r="A171" i="44"/>
  <c r="BT170" i="44"/>
  <c r="BS170" i="44"/>
  <c r="BR170" i="44"/>
  <c r="BQ170" i="44"/>
  <c r="BP170" i="44"/>
  <c r="BO170" i="44"/>
  <c r="BL170" i="44"/>
  <c r="C170" i="44"/>
  <c r="B170" i="44"/>
  <c r="A170" i="44"/>
  <c r="BT169" i="44"/>
  <c r="BS169" i="44"/>
  <c r="BR169" i="44"/>
  <c r="BQ169" i="44"/>
  <c r="BP169" i="44"/>
  <c r="BO169" i="44"/>
  <c r="BL169" i="44"/>
  <c r="C169" i="44"/>
  <c r="B169" i="44"/>
  <c r="A169" i="44"/>
  <c r="BT168" i="44"/>
  <c r="BS168" i="44"/>
  <c r="BR168" i="44"/>
  <c r="BQ168" i="44"/>
  <c r="BP168" i="44"/>
  <c r="BO168" i="44"/>
  <c r="BL168" i="44"/>
  <c r="C168" i="44"/>
  <c r="B168" i="44"/>
  <c r="A168" i="44"/>
  <c r="BT167" i="44"/>
  <c r="BS167" i="44"/>
  <c r="BR167" i="44"/>
  <c r="BQ167" i="44"/>
  <c r="BP167" i="44"/>
  <c r="BO167" i="44"/>
  <c r="BL167" i="44"/>
  <c r="C167" i="44"/>
  <c r="B167" i="44"/>
  <c r="A167" i="44"/>
  <c r="BT166" i="44"/>
  <c r="BS166" i="44"/>
  <c r="BR166" i="44"/>
  <c r="BQ166" i="44"/>
  <c r="BP166" i="44"/>
  <c r="BO166" i="44"/>
  <c r="BL166" i="44"/>
  <c r="C166" i="44"/>
  <c r="B166" i="44"/>
  <c r="A166" i="44"/>
  <c r="BT165" i="44"/>
  <c r="BS165" i="44"/>
  <c r="BR165" i="44"/>
  <c r="BQ165" i="44"/>
  <c r="BP165" i="44"/>
  <c r="BO165" i="44"/>
  <c r="BL165" i="44"/>
  <c r="C165" i="44"/>
  <c r="B165" i="44"/>
  <c r="A165" i="44"/>
  <c r="BT164" i="44"/>
  <c r="BS164" i="44"/>
  <c r="BR164" i="44"/>
  <c r="BQ164" i="44"/>
  <c r="BP164" i="44"/>
  <c r="BO164" i="44"/>
  <c r="BL164" i="44"/>
  <c r="C164" i="44"/>
  <c r="B164" i="44"/>
  <c r="A164" i="44"/>
  <c r="BT163" i="44"/>
  <c r="BS163" i="44"/>
  <c r="BR163" i="44"/>
  <c r="BQ163" i="44"/>
  <c r="BP163" i="44"/>
  <c r="BO163" i="44"/>
  <c r="BL163" i="44"/>
  <c r="C163" i="44"/>
  <c r="B163" i="44"/>
  <c r="A163" i="44"/>
  <c r="BT162" i="44"/>
  <c r="BS162" i="44"/>
  <c r="BR162" i="44"/>
  <c r="BQ162" i="44"/>
  <c r="BP162" i="44"/>
  <c r="BO162" i="44"/>
  <c r="BL162" i="44"/>
  <c r="C162" i="44"/>
  <c r="B162" i="44"/>
  <c r="A162" i="44"/>
  <c r="BT161" i="44"/>
  <c r="BS161" i="44"/>
  <c r="BR161" i="44"/>
  <c r="BQ161" i="44"/>
  <c r="BP161" i="44"/>
  <c r="BO161" i="44"/>
  <c r="BL161" i="44"/>
  <c r="C161" i="44"/>
  <c r="B161" i="44"/>
  <c r="A161" i="44"/>
  <c r="BT160" i="44"/>
  <c r="BS160" i="44"/>
  <c r="BR160" i="44"/>
  <c r="BQ160" i="44"/>
  <c r="BP160" i="44"/>
  <c r="BO160" i="44"/>
  <c r="BL160" i="44"/>
  <c r="C160" i="44"/>
  <c r="B160" i="44"/>
  <c r="A160" i="44"/>
  <c r="BT159" i="44"/>
  <c r="BS159" i="44"/>
  <c r="BR159" i="44"/>
  <c r="BQ159" i="44"/>
  <c r="BP159" i="44"/>
  <c r="BO159" i="44"/>
  <c r="BL159" i="44"/>
  <c r="C159" i="44"/>
  <c r="B159" i="44"/>
  <c r="A159" i="44"/>
  <c r="BT158" i="44"/>
  <c r="BS158" i="44"/>
  <c r="BR158" i="44"/>
  <c r="BQ158" i="44"/>
  <c r="BP158" i="44"/>
  <c r="BO158" i="44"/>
  <c r="BL158" i="44"/>
  <c r="C158" i="44"/>
  <c r="B158" i="44"/>
  <c r="A158" i="44"/>
  <c r="BT157" i="44"/>
  <c r="BS157" i="44"/>
  <c r="BR157" i="44"/>
  <c r="BQ157" i="44"/>
  <c r="BP157" i="44"/>
  <c r="BO157" i="44"/>
  <c r="BL157" i="44"/>
  <c r="C157" i="44"/>
  <c r="B157" i="44"/>
  <c r="A157" i="44"/>
  <c r="BT156" i="44"/>
  <c r="BS156" i="44"/>
  <c r="BR156" i="44"/>
  <c r="BQ156" i="44"/>
  <c r="BP156" i="44"/>
  <c r="BO156" i="44"/>
  <c r="BL156" i="44"/>
  <c r="C156" i="44"/>
  <c r="B156" i="44"/>
  <c r="A156" i="44"/>
  <c r="BT155" i="44"/>
  <c r="BS155" i="44"/>
  <c r="BR155" i="44"/>
  <c r="BQ155" i="44"/>
  <c r="BP155" i="44"/>
  <c r="BO155" i="44"/>
  <c r="BL155" i="44"/>
  <c r="C155" i="44"/>
  <c r="B155" i="44"/>
  <c r="A155" i="44"/>
  <c r="BT154" i="44"/>
  <c r="BS154" i="44"/>
  <c r="BR154" i="44"/>
  <c r="BQ154" i="44"/>
  <c r="BP154" i="44"/>
  <c r="BO154" i="44"/>
  <c r="BL154" i="44"/>
  <c r="C154" i="44"/>
  <c r="B154" i="44"/>
  <c r="A154" i="44"/>
  <c r="BT153" i="44"/>
  <c r="BS153" i="44"/>
  <c r="BR153" i="44"/>
  <c r="BQ153" i="44"/>
  <c r="BP153" i="44"/>
  <c r="BO153" i="44"/>
  <c r="BL153" i="44"/>
  <c r="C153" i="44"/>
  <c r="B153" i="44"/>
  <c r="A153" i="44"/>
  <c r="BT152" i="44"/>
  <c r="BS152" i="44"/>
  <c r="BR152" i="44"/>
  <c r="BQ152" i="44"/>
  <c r="BP152" i="44"/>
  <c r="BO152" i="44"/>
  <c r="BL152" i="44"/>
  <c r="C152" i="44"/>
  <c r="B152" i="44"/>
  <c r="A152" i="44"/>
  <c r="BT151" i="44"/>
  <c r="BS151" i="44"/>
  <c r="BR151" i="44"/>
  <c r="BQ151" i="44"/>
  <c r="BP151" i="44"/>
  <c r="BO151" i="44"/>
  <c r="BL151" i="44"/>
  <c r="C151" i="44"/>
  <c r="B151" i="44"/>
  <c r="A151" i="44"/>
  <c r="BT150" i="44"/>
  <c r="BS150" i="44"/>
  <c r="BR150" i="44"/>
  <c r="BQ150" i="44"/>
  <c r="BP150" i="44"/>
  <c r="BO150" i="44"/>
  <c r="BL150" i="44"/>
  <c r="C150" i="44"/>
  <c r="B150" i="44"/>
  <c r="A150" i="44"/>
  <c r="BT149" i="44"/>
  <c r="BS149" i="44"/>
  <c r="BR149" i="44"/>
  <c r="BQ149" i="44"/>
  <c r="BP149" i="44"/>
  <c r="BO149" i="44"/>
  <c r="BL149" i="44"/>
  <c r="C149" i="44"/>
  <c r="B149" i="44"/>
  <c r="A149" i="44"/>
  <c r="BT148" i="44"/>
  <c r="BS148" i="44"/>
  <c r="BR148" i="44"/>
  <c r="BQ148" i="44"/>
  <c r="BP148" i="44"/>
  <c r="BO148" i="44"/>
  <c r="BL148" i="44"/>
  <c r="C148" i="44"/>
  <c r="B148" i="44"/>
  <c r="A148" i="44"/>
  <c r="BT147" i="44"/>
  <c r="BS147" i="44"/>
  <c r="BR147" i="44"/>
  <c r="BQ147" i="44"/>
  <c r="BP147" i="44"/>
  <c r="BO147" i="44"/>
  <c r="BL147" i="44"/>
  <c r="C147" i="44"/>
  <c r="B147" i="44"/>
  <c r="A147" i="44"/>
  <c r="BT146" i="44"/>
  <c r="BS146" i="44"/>
  <c r="BR146" i="44"/>
  <c r="BQ146" i="44"/>
  <c r="BP146" i="44"/>
  <c r="BO146" i="44"/>
  <c r="BL146" i="44"/>
  <c r="C146" i="44"/>
  <c r="B146" i="44"/>
  <c r="A146" i="44"/>
  <c r="BT145" i="44"/>
  <c r="BS145" i="44"/>
  <c r="BR145" i="44"/>
  <c r="BQ145" i="44"/>
  <c r="BP145" i="44"/>
  <c r="BO145" i="44"/>
  <c r="BL145" i="44"/>
  <c r="C145" i="44"/>
  <c r="B145" i="44"/>
  <c r="A145" i="44"/>
  <c r="BT144" i="44"/>
  <c r="BS144" i="44"/>
  <c r="BR144" i="44"/>
  <c r="BQ144" i="44"/>
  <c r="BP144" i="44"/>
  <c r="BO144" i="44"/>
  <c r="BL144" i="44"/>
  <c r="C144" i="44"/>
  <c r="B144" i="44"/>
  <c r="A144" i="44"/>
  <c r="BT143" i="44"/>
  <c r="BS143" i="44"/>
  <c r="BR143" i="44"/>
  <c r="BQ143" i="44"/>
  <c r="BP143" i="44"/>
  <c r="BO143" i="44"/>
  <c r="BL143" i="44"/>
  <c r="C143" i="44"/>
  <c r="B143" i="44"/>
  <c r="A143" i="44"/>
  <c r="BT142" i="44"/>
  <c r="BS142" i="44"/>
  <c r="BR142" i="44"/>
  <c r="BQ142" i="44"/>
  <c r="BP142" i="44"/>
  <c r="BO142" i="44"/>
  <c r="BL142" i="44"/>
  <c r="C142" i="44"/>
  <c r="B142" i="44"/>
  <c r="A142" i="44"/>
  <c r="BT141" i="44"/>
  <c r="BS141" i="44"/>
  <c r="BR141" i="44"/>
  <c r="BQ141" i="44"/>
  <c r="BP141" i="44"/>
  <c r="BO141" i="44"/>
  <c r="BL141" i="44"/>
  <c r="C141" i="44"/>
  <c r="B141" i="44"/>
  <c r="A141" i="44"/>
  <c r="BT140" i="44"/>
  <c r="BS140" i="44"/>
  <c r="BR140" i="44"/>
  <c r="BQ140" i="44"/>
  <c r="BP140" i="44"/>
  <c r="BO140" i="44"/>
  <c r="BL140" i="44"/>
  <c r="C140" i="44"/>
  <c r="B140" i="44"/>
  <c r="A140" i="44"/>
  <c r="BT139" i="44"/>
  <c r="BS139" i="44"/>
  <c r="BR139" i="44"/>
  <c r="BQ139" i="44"/>
  <c r="BP139" i="44"/>
  <c r="BO139" i="44"/>
  <c r="BL139" i="44"/>
  <c r="C139" i="44"/>
  <c r="B139" i="44"/>
  <c r="A139" i="44"/>
  <c r="BT138" i="44"/>
  <c r="BS138" i="44"/>
  <c r="BR138" i="44"/>
  <c r="BQ138" i="44"/>
  <c r="BP138" i="44"/>
  <c r="BO138" i="44"/>
  <c r="BL138" i="44"/>
  <c r="C138" i="44"/>
  <c r="B138" i="44"/>
  <c r="A138" i="44"/>
  <c r="BT137" i="44"/>
  <c r="BS137" i="44"/>
  <c r="BR137" i="44"/>
  <c r="BQ137" i="44"/>
  <c r="BP137" i="44"/>
  <c r="BO137" i="44"/>
  <c r="BL137" i="44"/>
  <c r="C137" i="44"/>
  <c r="B137" i="44"/>
  <c r="A137" i="44"/>
  <c r="BT136" i="44"/>
  <c r="BS136" i="44"/>
  <c r="BR136" i="44"/>
  <c r="BQ136" i="44"/>
  <c r="BP136" i="44"/>
  <c r="BO136" i="44"/>
  <c r="BL136" i="44"/>
  <c r="C136" i="44"/>
  <c r="B136" i="44"/>
  <c r="A136" i="44"/>
  <c r="BT135" i="44"/>
  <c r="BS135" i="44"/>
  <c r="BR135" i="44"/>
  <c r="BQ135" i="44"/>
  <c r="BP135" i="44"/>
  <c r="BO135" i="44"/>
  <c r="BL135" i="44"/>
  <c r="C135" i="44"/>
  <c r="B135" i="44"/>
  <c r="A135" i="44"/>
  <c r="BT134" i="44"/>
  <c r="BS134" i="44"/>
  <c r="BR134" i="44"/>
  <c r="BQ134" i="44"/>
  <c r="BP134" i="44"/>
  <c r="BO134" i="44"/>
  <c r="BL134" i="44"/>
  <c r="C134" i="44"/>
  <c r="B134" i="44"/>
  <c r="A134" i="44"/>
  <c r="BT133" i="44"/>
  <c r="BS133" i="44"/>
  <c r="BR133" i="44"/>
  <c r="BQ133" i="44"/>
  <c r="BP133" i="44"/>
  <c r="BO133" i="44"/>
  <c r="BL133" i="44"/>
  <c r="C133" i="44"/>
  <c r="B133" i="44"/>
  <c r="A133" i="44"/>
  <c r="BT132" i="44"/>
  <c r="BS132" i="44"/>
  <c r="BR132" i="44"/>
  <c r="BQ132" i="44"/>
  <c r="BP132" i="44"/>
  <c r="BO132" i="44"/>
  <c r="BL132" i="44"/>
  <c r="C132" i="44"/>
  <c r="B132" i="44"/>
  <c r="A132" i="44"/>
  <c r="BT131" i="44"/>
  <c r="BS131" i="44"/>
  <c r="BR131" i="44"/>
  <c r="BQ131" i="44"/>
  <c r="BP131" i="44"/>
  <c r="BO131" i="44"/>
  <c r="BL131" i="44"/>
  <c r="C131" i="44"/>
  <c r="B131" i="44"/>
  <c r="A131" i="44"/>
  <c r="BT130" i="44"/>
  <c r="BS130" i="44"/>
  <c r="BR130" i="44"/>
  <c r="BQ130" i="44"/>
  <c r="BP130" i="44"/>
  <c r="BO130" i="44"/>
  <c r="BL130" i="44"/>
  <c r="C130" i="44"/>
  <c r="B130" i="44"/>
  <c r="A130" i="44"/>
  <c r="BT129" i="44"/>
  <c r="BS129" i="44"/>
  <c r="BR129" i="44"/>
  <c r="BQ129" i="44"/>
  <c r="BP129" i="44"/>
  <c r="BO129" i="44"/>
  <c r="BL129" i="44"/>
  <c r="C129" i="44"/>
  <c r="B129" i="44"/>
  <c r="A129" i="44"/>
  <c r="BT128" i="44"/>
  <c r="BS128" i="44"/>
  <c r="BR128" i="44"/>
  <c r="BQ128" i="44"/>
  <c r="BP128" i="44"/>
  <c r="BO128" i="44"/>
  <c r="BL128" i="44"/>
  <c r="C128" i="44"/>
  <c r="B128" i="44"/>
  <c r="A128" i="44"/>
  <c r="BT127" i="44"/>
  <c r="BS127" i="44"/>
  <c r="BR127" i="44"/>
  <c r="BQ127" i="44"/>
  <c r="BP127" i="44"/>
  <c r="BO127" i="44"/>
  <c r="BL127" i="44"/>
  <c r="C127" i="44"/>
  <c r="B127" i="44"/>
  <c r="A127" i="44"/>
  <c r="BT126" i="44"/>
  <c r="BS126" i="44"/>
  <c r="BR126" i="44"/>
  <c r="BQ126" i="44"/>
  <c r="BP126" i="44"/>
  <c r="BO126" i="44"/>
  <c r="BL126" i="44"/>
  <c r="C126" i="44"/>
  <c r="B126" i="44"/>
  <c r="A126" i="44"/>
  <c r="BT125" i="44"/>
  <c r="BS125" i="44"/>
  <c r="BR125" i="44"/>
  <c r="BQ125" i="44"/>
  <c r="BP125" i="44"/>
  <c r="BO125" i="44"/>
  <c r="BL125" i="44"/>
  <c r="C125" i="44"/>
  <c r="B125" i="44"/>
  <c r="A125" i="44"/>
  <c r="BT124" i="44"/>
  <c r="BS124" i="44"/>
  <c r="BR124" i="44"/>
  <c r="BQ124" i="44"/>
  <c r="BP124" i="44"/>
  <c r="BO124" i="44"/>
  <c r="BL124" i="44"/>
  <c r="C124" i="44"/>
  <c r="B124" i="44"/>
  <c r="A124" i="44"/>
  <c r="BT123" i="44"/>
  <c r="BS123" i="44"/>
  <c r="BR123" i="44"/>
  <c r="BQ123" i="44"/>
  <c r="BP123" i="44"/>
  <c r="BO123" i="44"/>
  <c r="BL123" i="44"/>
  <c r="C123" i="44"/>
  <c r="B123" i="44"/>
  <c r="A123" i="44"/>
  <c r="BT122" i="44"/>
  <c r="BS122" i="44"/>
  <c r="BR122" i="44"/>
  <c r="BQ122" i="44"/>
  <c r="BP122" i="44"/>
  <c r="BO122" i="44"/>
  <c r="BL122" i="44"/>
  <c r="C122" i="44"/>
  <c r="B122" i="44"/>
  <c r="A122" i="44"/>
  <c r="BT121" i="44"/>
  <c r="BS121" i="44"/>
  <c r="BR121" i="44"/>
  <c r="BQ121" i="44"/>
  <c r="BP121" i="44"/>
  <c r="BO121" i="44"/>
  <c r="BL121" i="44"/>
  <c r="C121" i="44"/>
  <c r="B121" i="44"/>
  <c r="A121" i="44"/>
  <c r="BT120" i="44"/>
  <c r="BS120" i="44"/>
  <c r="BR120" i="44"/>
  <c r="BQ120" i="44"/>
  <c r="BP120" i="44"/>
  <c r="BO120" i="44"/>
  <c r="BL120" i="44"/>
  <c r="C120" i="44"/>
  <c r="B120" i="44"/>
  <c r="A120" i="44"/>
  <c r="BT119" i="44"/>
  <c r="BS119" i="44"/>
  <c r="BR119" i="44"/>
  <c r="BQ119" i="44"/>
  <c r="BP119" i="44"/>
  <c r="BO119" i="44"/>
  <c r="BL119" i="44"/>
  <c r="C119" i="44"/>
  <c r="B119" i="44"/>
  <c r="A119" i="44"/>
  <c r="BT118" i="44"/>
  <c r="BS118" i="44"/>
  <c r="BR118" i="44"/>
  <c r="BQ118" i="44"/>
  <c r="BP118" i="44"/>
  <c r="BO118" i="44"/>
  <c r="BL118" i="44"/>
  <c r="C118" i="44"/>
  <c r="B118" i="44"/>
  <c r="A118" i="44"/>
  <c r="BT117" i="44"/>
  <c r="BS117" i="44"/>
  <c r="BR117" i="44"/>
  <c r="BQ117" i="44"/>
  <c r="BP117" i="44"/>
  <c r="BO117" i="44"/>
  <c r="BL117" i="44"/>
  <c r="C117" i="44"/>
  <c r="B117" i="44"/>
  <c r="A117" i="44"/>
  <c r="BT116" i="44"/>
  <c r="BS116" i="44"/>
  <c r="BR116" i="44"/>
  <c r="BQ116" i="44"/>
  <c r="BP116" i="44"/>
  <c r="BO116" i="44"/>
  <c r="BL116" i="44"/>
  <c r="C116" i="44"/>
  <c r="B116" i="44"/>
  <c r="A116" i="44"/>
  <c r="BT115" i="44"/>
  <c r="BS115" i="44"/>
  <c r="BR115" i="44"/>
  <c r="BQ115" i="44"/>
  <c r="BP115" i="44"/>
  <c r="BO115" i="44"/>
  <c r="BL115" i="44"/>
  <c r="C115" i="44"/>
  <c r="B115" i="44"/>
  <c r="A115" i="44"/>
  <c r="BT114" i="44"/>
  <c r="BS114" i="44"/>
  <c r="BR114" i="44"/>
  <c r="BQ114" i="44"/>
  <c r="BP114" i="44"/>
  <c r="BO114" i="44"/>
  <c r="BL114" i="44"/>
  <c r="C114" i="44"/>
  <c r="B114" i="44"/>
  <c r="A114" i="44"/>
  <c r="BT113" i="44"/>
  <c r="BS113" i="44"/>
  <c r="BR113" i="44"/>
  <c r="BQ113" i="44"/>
  <c r="BP113" i="44"/>
  <c r="BO113" i="44"/>
  <c r="BL113" i="44"/>
  <c r="C113" i="44"/>
  <c r="B113" i="44"/>
  <c r="A113" i="44"/>
  <c r="BT112" i="44"/>
  <c r="BS112" i="44"/>
  <c r="BR112" i="44"/>
  <c r="BQ112" i="44"/>
  <c r="BP112" i="44"/>
  <c r="BO112" i="44"/>
  <c r="BL112" i="44"/>
  <c r="C112" i="44"/>
  <c r="B112" i="44"/>
  <c r="A112" i="44"/>
  <c r="BT111" i="44"/>
  <c r="BS111" i="44"/>
  <c r="BR111" i="44"/>
  <c r="BQ111" i="44"/>
  <c r="BP111" i="44"/>
  <c r="BO111" i="44"/>
  <c r="BL111" i="44"/>
  <c r="C111" i="44"/>
  <c r="B111" i="44"/>
  <c r="A111" i="44"/>
  <c r="BT110" i="44"/>
  <c r="BS110" i="44"/>
  <c r="BR110" i="44"/>
  <c r="BQ110" i="44"/>
  <c r="BP110" i="44"/>
  <c r="BO110" i="44"/>
  <c r="BL110" i="44"/>
  <c r="C110" i="44"/>
  <c r="B110" i="44"/>
  <c r="A110" i="44"/>
  <c r="BT109" i="44"/>
  <c r="BS109" i="44"/>
  <c r="BR109" i="44"/>
  <c r="BQ109" i="44"/>
  <c r="BP109" i="44"/>
  <c r="BO109" i="44"/>
  <c r="BL109" i="44"/>
  <c r="C109" i="44"/>
  <c r="B109" i="44"/>
  <c r="A109" i="44"/>
  <c r="BT108" i="44"/>
  <c r="BS108" i="44"/>
  <c r="BR108" i="44"/>
  <c r="BQ108" i="44"/>
  <c r="BP108" i="44"/>
  <c r="BO108" i="44"/>
  <c r="BL108" i="44"/>
  <c r="C108" i="44"/>
  <c r="B108" i="44"/>
  <c r="A108" i="44"/>
  <c r="BT107" i="44"/>
  <c r="BS107" i="44"/>
  <c r="BR107" i="44"/>
  <c r="BQ107" i="44"/>
  <c r="BP107" i="44"/>
  <c r="BO107" i="44"/>
  <c r="BL107" i="44"/>
  <c r="C107" i="44"/>
  <c r="B107" i="44"/>
  <c r="A107" i="44"/>
  <c r="BT106" i="44"/>
  <c r="BS106" i="44"/>
  <c r="BR106" i="44"/>
  <c r="BQ106" i="44"/>
  <c r="BP106" i="44"/>
  <c r="BO106" i="44"/>
  <c r="BL106" i="44"/>
  <c r="C106" i="44"/>
  <c r="B106" i="44"/>
  <c r="A106" i="44"/>
  <c r="BT105" i="44"/>
  <c r="BS105" i="44"/>
  <c r="BR105" i="44"/>
  <c r="BQ105" i="44"/>
  <c r="BP105" i="44"/>
  <c r="BO105" i="44"/>
  <c r="BL105" i="44"/>
  <c r="C105" i="44"/>
  <c r="B105" i="44"/>
  <c r="A105" i="44"/>
  <c r="BT104" i="44"/>
  <c r="BS104" i="44"/>
  <c r="BR104" i="44"/>
  <c r="BQ104" i="44"/>
  <c r="BP104" i="44"/>
  <c r="BO104" i="44"/>
  <c r="BL104" i="44"/>
  <c r="C104" i="44"/>
  <c r="B104" i="44"/>
  <c r="A104" i="44"/>
  <c r="BT103" i="44"/>
  <c r="BS103" i="44"/>
  <c r="BR103" i="44"/>
  <c r="BQ103" i="44"/>
  <c r="BP103" i="44"/>
  <c r="BO103" i="44"/>
  <c r="BL103" i="44"/>
  <c r="C103" i="44"/>
  <c r="B103" i="44"/>
  <c r="A103" i="44"/>
  <c r="BT102" i="44"/>
  <c r="BS102" i="44"/>
  <c r="BR102" i="44"/>
  <c r="BQ102" i="44"/>
  <c r="BP102" i="44"/>
  <c r="BO102" i="44"/>
  <c r="BL102" i="44"/>
  <c r="C102" i="44"/>
  <c r="B102" i="44"/>
  <c r="A102" i="44"/>
  <c r="BT101" i="44"/>
  <c r="BS101" i="44"/>
  <c r="BR101" i="44"/>
  <c r="BQ101" i="44"/>
  <c r="BP101" i="44"/>
  <c r="BO101" i="44"/>
  <c r="BL101" i="44"/>
  <c r="C101" i="44"/>
  <c r="B101" i="44"/>
  <c r="A101" i="44"/>
  <c r="BT100" i="44"/>
  <c r="BS100" i="44"/>
  <c r="BR100" i="44"/>
  <c r="BQ100" i="44"/>
  <c r="BP100" i="44"/>
  <c r="BO100" i="44"/>
  <c r="BL100" i="44"/>
  <c r="C100" i="44"/>
  <c r="B100" i="44"/>
  <c r="A100" i="44"/>
  <c r="BT99" i="44"/>
  <c r="BS99" i="44"/>
  <c r="BR99" i="44"/>
  <c r="BQ99" i="44"/>
  <c r="BP99" i="44"/>
  <c r="BO99" i="44"/>
  <c r="BL99" i="44"/>
  <c r="C99" i="44"/>
  <c r="B99" i="44"/>
  <c r="A99" i="44"/>
  <c r="BT98" i="44"/>
  <c r="BS98" i="44"/>
  <c r="BR98" i="44"/>
  <c r="BQ98" i="44"/>
  <c r="BP98" i="44"/>
  <c r="BO98" i="44"/>
  <c r="BL98" i="44"/>
  <c r="C98" i="44"/>
  <c r="B98" i="44"/>
  <c r="A98" i="44"/>
  <c r="BT97" i="44"/>
  <c r="BS97" i="44"/>
  <c r="BR97" i="44"/>
  <c r="BQ97" i="44"/>
  <c r="BP97" i="44"/>
  <c r="BO97" i="44"/>
  <c r="BL97" i="44"/>
  <c r="C97" i="44"/>
  <c r="B97" i="44"/>
  <c r="A97" i="44"/>
  <c r="BT96" i="44"/>
  <c r="BS96" i="44"/>
  <c r="BR96" i="44"/>
  <c r="BQ96" i="44"/>
  <c r="BP96" i="44"/>
  <c r="BO96" i="44"/>
  <c r="BL96" i="44"/>
  <c r="C96" i="44"/>
  <c r="B96" i="44"/>
  <c r="A96" i="44"/>
  <c r="BT95" i="44"/>
  <c r="BS95" i="44"/>
  <c r="BR95" i="44"/>
  <c r="BQ95" i="44"/>
  <c r="BP95" i="44"/>
  <c r="BO95" i="44"/>
  <c r="BL95" i="44"/>
  <c r="C95" i="44"/>
  <c r="B95" i="44"/>
  <c r="A95" i="44"/>
  <c r="BT94" i="44"/>
  <c r="BS94" i="44"/>
  <c r="BR94" i="44"/>
  <c r="BQ94" i="44"/>
  <c r="BP94" i="44"/>
  <c r="BO94" i="44"/>
  <c r="BL94" i="44"/>
  <c r="C94" i="44"/>
  <c r="B94" i="44"/>
  <c r="A94" i="44"/>
  <c r="BT93" i="44"/>
  <c r="BS93" i="44"/>
  <c r="BR93" i="44"/>
  <c r="BQ93" i="44"/>
  <c r="BP93" i="44"/>
  <c r="BO93" i="44"/>
  <c r="BL93" i="44"/>
  <c r="C93" i="44"/>
  <c r="B93" i="44"/>
  <c r="A93" i="44"/>
  <c r="BT92" i="44"/>
  <c r="BS92" i="44"/>
  <c r="BR92" i="44"/>
  <c r="BQ92" i="44"/>
  <c r="BP92" i="44"/>
  <c r="BO92" i="44"/>
  <c r="BL92" i="44"/>
  <c r="C92" i="44"/>
  <c r="B92" i="44"/>
  <c r="A92" i="44"/>
  <c r="BT91" i="44"/>
  <c r="BS91" i="44"/>
  <c r="BR91" i="44"/>
  <c r="BQ91" i="44"/>
  <c r="BP91" i="44"/>
  <c r="BO91" i="44"/>
  <c r="BL91" i="44"/>
  <c r="C91" i="44"/>
  <c r="B91" i="44"/>
  <c r="A91" i="44"/>
  <c r="BT90" i="44"/>
  <c r="BS90" i="44"/>
  <c r="BR90" i="44"/>
  <c r="BQ90" i="44"/>
  <c r="BP90" i="44"/>
  <c r="BO90" i="44"/>
  <c r="BL90" i="44"/>
  <c r="C90" i="44"/>
  <c r="B90" i="44"/>
  <c r="A90" i="44"/>
  <c r="BT89" i="44"/>
  <c r="BS89" i="44"/>
  <c r="BR89" i="44"/>
  <c r="BQ89" i="44"/>
  <c r="BP89" i="44"/>
  <c r="BO89" i="44"/>
  <c r="BL89" i="44"/>
  <c r="C89" i="44"/>
  <c r="B89" i="44"/>
  <c r="A89" i="44"/>
  <c r="BT88" i="44"/>
  <c r="BS88" i="44"/>
  <c r="BR88" i="44"/>
  <c r="BQ88" i="44"/>
  <c r="BP88" i="44"/>
  <c r="BO88" i="44"/>
  <c r="BL88" i="44"/>
  <c r="C88" i="44"/>
  <c r="B88" i="44"/>
  <c r="A88" i="44"/>
  <c r="BT87" i="44"/>
  <c r="BS87" i="44"/>
  <c r="BR87" i="44"/>
  <c r="BQ87" i="44"/>
  <c r="BP87" i="44"/>
  <c r="BO87" i="44"/>
  <c r="BL87" i="44"/>
  <c r="C87" i="44"/>
  <c r="B87" i="44"/>
  <c r="A87" i="44"/>
  <c r="BT86" i="44"/>
  <c r="BS86" i="44"/>
  <c r="BR86" i="44"/>
  <c r="BQ86" i="44"/>
  <c r="BP86" i="44"/>
  <c r="BO86" i="44"/>
  <c r="BL86" i="44"/>
  <c r="C86" i="44"/>
  <c r="B86" i="44"/>
  <c r="A86" i="44"/>
  <c r="BT85" i="44"/>
  <c r="BS85" i="44"/>
  <c r="BR85" i="44"/>
  <c r="BQ85" i="44"/>
  <c r="BP85" i="44"/>
  <c r="BO85" i="44"/>
  <c r="BL85" i="44"/>
  <c r="C85" i="44"/>
  <c r="B85" i="44"/>
  <c r="A85" i="44"/>
  <c r="BT84" i="44"/>
  <c r="BS84" i="44"/>
  <c r="BR84" i="44"/>
  <c r="BQ84" i="44"/>
  <c r="BP84" i="44"/>
  <c r="BO84" i="44"/>
  <c r="BL84" i="44"/>
  <c r="C84" i="44"/>
  <c r="B84" i="44"/>
  <c r="A84" i="44"/>
  <c r="BT83" i="44"/>
  <c r="BS83" i="44"/>
  <c r="BR83" i="44"/>
  <c r="BQ83" i="44"/>
  <c r="BP83" i="44"/>
  <c r="BO83" i="44"/>
  <c r="BL83" i="44"/>
  <c r="C83" i="44"/>
  <c r="B83" i="44"/>
  <c r="A83" i="44"/>
  <c r="BT82" i="44"/>
  <c r="BS82" i="44"/>
  <c r="BR82" i="44"/>
  <c r="BQ82" i="44"/>
  <c r="BP82" i="44"/>
  <c r="BO82" i="44"/>
  <c r="BL82" i="44"/>
  <c r="C82" i="44"/>
  <c r="B82" i="44"/>
  <c r="A82" i="44"/>
  <c r="BT81" i="44"/>
  <c r="BS81" i="44"/>
  <c r="BR81" i="44"/>
  <c r="BQ81" i="44"/>
  <c r="BP81" i="44"/>
  <c r="BO81" i="44"/>
  <c r="BL81" i="44"/>
  <c r="C81" i="44"/>
  <c r="B81" i="44"/>
  <c r="A81" i="44"/>
  <c r="BT80" i="44"/>
  <c r="BS80" i="44"/>
  <c r="BR80" i="44"/>
  <c r="BQ80" i="44"/>
  <c r="BP80" i="44"/>
  <c r="BO80" i="44"/>
  <c r="BL80" i="44"/>
  <c r="C80" i="44"/>
  <c r="B80" i="44"/>
  <c r="A80" i="44"/>
  <c r="BT79" i="44"/>
  <c r="BS79" i="44"/>
  <c r="BR79" i="44"/>
  <c r="BQ79" i="44"/>
  <c r="BP79" i="44"/>
  <c r="BO79" i="44"/>
  <c r="BL79" i="44"/>
  <c r="C79" i="44"/>
  <c r="B79" i="44"/>
  <c r="A79" i="44"/>
  <c r="BT78" i="44"/>
  <c r="BS78" i="44"/>
  <c r="BR78" i="44"/>
  <c r="BQ78" i="44"/>
  <c r="BP78" i="44"/>
  <c r="BO78" i="44"/>
  <c r="BL78" i="44"/>
  <c r="C78" i="44"/>
  <c r="B78" i="44"/>
  <c r="A78" i="44"/>
  <c r="BT77" i="44"/>
  <c r="BS77" i="44"/>
  <c r="BR77" i="44"/>
  <c r="BQ77" i="44"/>
  <c r="BP77" i="44"/>
  <c r="BO77" i="44"/>
  <c r="BL77" i="44"/>
  <c r="C77" i="44"/>
  <c r="B77" i="44"/>
  <c r="A77" i="44"/>
  <c r="BT76" i="44"/>
  <c r="BS76" i="44"/>
  <c r="BR76" i="44"/>
  <c r="BQ76" i="44"/>
  <c r="BP76" i="44"/>
  <c r="BO76" i="44"/>
  <c r="BL76" i="44"/>
  <c r="C76" i="44"/>
  <c r="B76" i="44"/>
  <c r="A76" i="44"/>
  <c r="BT75" i="44"/>
  <c r="BS75" i="44"/>
  <c r="BR75" i="44"/>
  <c r="BQ75" i="44"/>
  <c r="BP75" i="44"/>
  <c r="BO75" i="44"/>
  <c r="BL75" i="44"/>
  <c r="C75" i="44"/>
  <c r="B75" i="44"/>
  <c r="A75" i="44"/>
  <c r="BT74" i="44"/>
  <c r="BS74" i="44"/>
  <c r="BR74" i="44"/>
  <c r="BQ74" i="44"/>
  <c r="BP74" i="44"/>
  <c r="BO74" i="44"/>
  <c r="BL74" i="44"/>
  <c r="C74" i="44"/>
  <c r="B74" i="44"/>
  <c r="A74" i="44"/>
  <c r="BT73" i="44"/>
  <c r="BS73" i="44"/>
  <c r="BR73" i="44"/>
  <c r="BQ73" i="44"/>
  <c r="BP73" i="44"/>
  <c r="BO73" i="44"/>
  <c r="BL73" i="44"/>
  <c r="C73" i="44"/>
  <c r="B73" i="44"/>
  <c r="A73" i="44"/>
  <c r="BT72" i="44"/>
  <c r="BS72" i="44"/>
  <c r="BR72" i="44"/>
  <c r="BQ72" i="44"/>
  <c r="BP72" i="44"/>
  <c r="BO72" i="44"/>
  <c r="BL72" i="44"/>
  <c r="C72" i="44"/>
  <c r="B72" i="44"/>
  <c r="A72" i="44"/>
  <c r="BT71" i="44"/>
  <c r="BS71" i="44"/>
  <c r="BR71" i="44"/>
  <c r="BQ71" i="44"/>
  <c r="BP71" i="44"/>
  <c r="BO71" i="44"/>
  <c r="BL71" i="44"/>
  <c r="C71" i="44"/>
  <c r="B71" i="44"/>
  <c r="A71" i="44"/>
  <c r="BT70" i="44"/>
  <c r="BS70" i="44"/>
  <c r="BR70" i="44"/>
  <c r="BQ70" i="44"/>
  <c r="BP70" i="44"/>
  <c r="BO70" i="44"/>
  <c r="BL70" i="44"/>
  <c r="C70" i="44"/>
  <c r="B70" i="44"/>
  <c r="A70" i="44"/>
  <c r="BT69" i="44"/>
  <c r="BS69" i="44"/>
  <c r="BR69" i="44"/>
  <c r="BQ69" i="44"/>
  <c r="BP69" i="44"/>
  <c r="BO69" i="44"/>
  <c r="BL69" i="44"/>
  <c r="C69" i="44"/>
  <c r="B69" i="44"/>
  <c r="A69" i="44"/>
  <c r="BT68" i="44"/>
  <c r="BS68" i="44"/>
  <c r="BR68" i="44"/>
  <c r="BQ68" i="44"/>
  <c r="BP68" i="44"/>
  <c r="BO68" i="44"/>
  <c r="BL68" i="44"/>
  <c r="C68" i="44"/>
  <c r="B68" i="44"/>
  <c r="A68" i="44"/>
  <c r="BT67" i="44"/>
  <c r="BS67" i="44"/>
  <c r="BR67" i="44"/>
  <c r="BQ67" i="44"/>
  <c r="BP67" i="44"/>
  <c r="BO67" i="44"/>
  <c r="BL67" i="44"/>
  <c r="C67" i="44"/>
  <c r="B67" i="44"/>
  <c r="A67" i="44"/>
  <c r="BT66" i="44"/>
  <c r="BS66" i="44"/>
  <c r="BR66" i="44"/>
  <c r="BQ66" i="44"/>
  <c r="BP66" i="44"/>
  <c r="BO66" i="44"/>
  <c r="BL66" i="44"/>
  <c r="C66" i="44"/>
  <c r="B66" i="44"/>
  <c r="A66" i="44"/>
  <c r="BT65" i="44"/>
  <c r="BS65" i="44"/>
  <c r="BR65" i="44"/>
  <c r="BQ65" i="44"/>
  <c r="BP65" i="44"/>
  <c r="BO65" i="44"/>
  <c r="BL65" i="44"/>
  <c r="C65" i="44"/>
  <c r="B65" i="44"/>
  <c r="A65" i="44"/>
  <c r="BT64" i="44"/>
  <c r="BS64" i="44"/>
  <c r="BR64" i="44"/>
  <c r="BQ64" i="44"/>
  <c r="BP64" i="44"/>
  <c r="BO64" i="44"/>
  <c r="BL64" i="44"/>
  <c r="C64" i="44"/>
  <c r="B64" i="44"/>
  <c r="A64" i="44"/>
  <c r="BT63" i="44"/>
  <c r="BS63" i="44"/>
  <c r="BR63" i="44"/>
  <c r="BQ63" i="44"/>
  <c r="BP63" i="44"/>
  <c r="BO63" i="44"/>
  <c r="BL63" i="44"/>
  <c r="C63" i="44"/>
  <c r="B63" i="44"/>
  <c r="A63" i="44"/>
  <c r="BT62" i="44"/>
  <c r="BS62" i="44"/>
  <c r="BR62" i="44"/>
  <c r="BQ62" i="44"/>
  <c r="BP62" i="44"/>
  <c r="BO62" i="44"/>
  <c r="BL62" i="44"/>
  <c r="C62" i="44"/>
  <c r="B62" i="44"/>
  <c r="A62" i="44"/>
  <c r="BT61" i="44"/>
  <c r="BS61" i="44"/>
  <c r="BR61" i="44"/>
  <c r="BQ61" i="44"/>
  <c r="BP61" i="44"/>
  <c r="BO61" i="44"/>
  <c r="BL61" i="44"/>
  <c r="C61" i="44"/>
  <c r="B61" i="44"/>
  <c r="A61" i="44"/>
  <c r="BT60" i="44"/>
  <c r="BS60" i="44"/>
  <c r="BR60" i="44"/>
  <c r="BQ60" i="44"/>
  <c r="BP60" i="44"/>
  <c r="BO60" i="44"/>
  <c r="BL60" i="44"/>
  <c r="C60" i="44"/>
  <c r="B60" i="44"/>
  <c r="A60" i="44"/>
  <c r="BT59" i="44"/>
  <c r="BS59" i="44"/>
  <c r="BR59" i="44"/>
  <c r="BQ59" i="44"/>
  <c r="BP59" i="44"/>
  <c r="BO59" i="44"/>
  <c r="BL59" i="44"/>
  <c r="C59" i="44"/>
  <c r="B59" i="44"/>
  <c r="A59" i="44"/>
  <c r="BT58" i="44"/>
  <c r="BS58" i="44"/>
  <c r="BR58" i="44"/>
  <c r="BQ58" i="44"/>
  <c r="BP58" i="44"/>
  <c r="BO58" i="44"/>
  <c r="BL58" i="44"/>
  <c r="C58" i="44"/>
  <c r="B58" i="44"/>
  <c r="A58" i="44"/>
  <c r="BT57" i="44"/>
  <c r="BS57" i="44"/>
  <c r="BR57" i="44"/>
  <c r="BQ57" i="44"/>
  <c r="BP57" i="44"/>
  <c r="BO57" i="44"/>
  <c r="BL57" i="44"/>
  <c r="C57" i="44"/>
  <c r="B57" i="44"/>
  <c r="A57" i="44"/>
  <c r="BT56" i="44"/>
  <c r="BS56" i="44"/>
  <c r="BR56" i="44"/>
  <c r="BQ56" i="44"/>
  <c r="BP56" i="44"/>
  <c r="BO56" i="44"/>
  <c r="BL56" i="44"/>
  <c r="C56" i="44"/>
  <c r="B56" i="44"/>
  <c r="A56" i="44"/>
  <c r="BT55" i="44"/>
  <c r="BS55" i="44"/>
  <c r="BR55" i="44"/>
  <c r="BQ55" i="44"/>
  <c r="BP55" i="44"/>
  <c r="BO55" i="44"/>
  <c r="BL55" i="44"/>
  <c r="C55" i="44"/>
  <c r="B55" i="44"/>
  <c r="A55" i="44"/>
  <c r="BT54" i="44"/>
  <c r="BS54" i="44"/>
  <c r="BR54" i="44"/>
  <c r="BQ54" i="44"/>
  <c r="BP54" i="44"/>
  <c r="BO54" i="44"/>
  <c r="BL54" i="44"/>
  <c r="C54" i="44"/>
  <c r="B54" i="44"/>
  <c r="A54" i="44"/>
  <c r="BT53" i="44"/>
  <c r="BS53" i="44"/>
  <c r="BR53" i="44"/>
  <c r="BQ53" i="44"/>
  <c r="BP53" i="44"/>
  <c r="BO53" i="44"/>
  <c r="BL53" i="44"/>
  <c r="C53" i="44"/>
  <c r="B53" i="44"/>
  <c r="A53" i="44"/>
  <c r="BT52" i="44"/>
  <c r="BS52" i="44"/>
  <c r="BR52" i="44"/>
  <c r="BQ52" i="44"/>
  <c r="BP52" i="44"/>
  <c r="BO52" i="44"/>
  <c r="BL52" i="44"/>
  <c r="C52" i="44"/>
  <c r="B52" i="44"/>
  <c r="A52" i="44"/>
  <c r="BT51" i="44"/>
  <c r="BS51" i="44"/>
  <c r="BR51" i="44"/>
  <c r="BQ51" i="44"/>
  <c r="BP51" i="44"/>
  <c r="BO51" i="44"/>
  <c r="BL51" i="44"/>
  <c r="C51" i="44"/>
  <c r="B51" i="44"/>
  <c r="A51" i="44"/>
  <c r="BT50" i="44"/>
  <c r="BS50" i="44"/>
  <c r="BR50" i="44"/>
  <c r="BQ50" i="44"/>
  <c r="BP50" i="44"/>
  <c r="BO50" i="44"/>
  <c r="BL50" i="44"/>
  <c r="C50" i="44"/>
  <c r="B50" i="44"/>
  <c r="A50" i="44"/>
  <c r="BT49" i="44"/>
  <c r="BS49" i="44"/>
  <c r="BR49" i="44"/>
  <c r="BQ49" i="44"/>
  <c r="BP49" i="44"/>
  <c r="BO49" i="44"/>
  <c r="BL49" i="44"/>
  <c r="C49" i="44"/>
  <c r="B49" i="44"/>
  <c r="A49" i="44"/>
  <c r="BT48" i="44"/>
  <c r="BS48" i="44"/>
  <c r="BR48" i="44"/>
  <c r="BQ48" i="44"/>
  <c r="BP48" i="44"/>
  <c r="BO48" i="44"/>
  <c r="BL48" i="44"/>
  <c r="C48" i="44"/>
  <c r="B48" i="44"/>
  <c r="A48" i="44"/>
  <c r="BT47" i="44"/>
  <c r="BS47" i="44"/>
  <c r="BR47" i="44"/>
  <c r="BQ47" i="44"/>
  <c r="BP47" i="44"/>
  <c r="BO47" i="44"/>
  <c r="BL47" i="44"/>
  <c r="C47" i="44"/>
  <c r="B47" i="44"/>
  <c r="A47" i="44"/>
  <c r="BT46" i="44"/>
  <c r="BS46" i="44"/>
  <c r="BR46" i="44"/>
  <c r="BQ46" i="44"/>
  <c r="BP46" i="44"/>
  <c r="BO46" i="44"/>
  <c r="BL46" i="44"/>
  <c r="C46" i="44"/>
  <c r="B46" i="44"/>
  <c r="A46" i="44"/>
  <c r="BT45" i="44"/>
  <c r="BS45" i="44"/>
  <c r="BR45" i="44"/>
  <c r="BQ45" i="44"/>
  <c r="BP45" i="44"/>
  <c r="BO45" i="44"/>
  <c r="BL45" i="44"/>
  <c r="C45" i="44"/>
  <c r="B45" i="44"/>
  <c r="A45" i="44"/>
  <c r="BT44" i="44"/>
  <c r="BS44" i="44"/>
  <c r="BR44" i="44"/>
  <c r="BQ44" i="44"/>
  <c r="BP44" i="44"/>
  <c r="BO44" i="44"/>
  <c r="BL44" i="44"/>
  <c r="C44" i="44"/>
  <c r="B44" i="44"/>
  <c r="A44" i="44"/>
  <c r="BT43" i="44"/>
  <c r="BS43" i="44"/>
  <c r="BR43" i="44"/>
  <c r="BQ43" i="44"/>
  <c r="BP43" i="44"/>
  <c r="BO43" i="44"/>
  <c r="BL43" i="44"/>
  <c r="C43" i="44"/>
  <c r="B43" i="44"/>
  <c r="A43" i="44"/>
  <c r="BT42" i="44"/>
  <c r="BS42" i="44"/>
  <c r="BR42" i="44"/>
  <c r="BQ42" i="44"/>
  <c r="BP42" i="44"/>
  <c r="BO42" i="44"/>
  <c r="BL42" i="44"/>
  <c r="C42" i="44"/>
  <c r="B42" i="44"/>
  <c r="A42" i="44"/>
  <c r="BT41" i="44"/>
  <c r="BS41" i="44"/>
  <c r="BR41" i="44"/>
  <c r="BQ41" i="44"/>
  <c r="BP41" i="44"/>
  <c r="BO41" i="44"/>
  <c r="BL41" i="44"/>
  <c r="C41" i="44"/>
  <c r="B41" i="44"/>
  <c r="A41" i="44"/>
  <c r="BT40" i="44"/>
  <c r="BS40" i="44"/>
  <c r="BR40" i="44"/>
  <c r="BQ40" i="44"/>
  <c r="BP40" i="44"/>
  <c r="BO40" i="44"/>
  <c r="BL40" i="44"/>
  <c r="C40" i="44"/>
  <c r="B40" i="44"/>
  <c r="A40" i="44"/>
  <c r="BT39" i="44"/>
  <c r="BS39" i="44"/>
  <c r="BR39" i="44"/>
  <c r="BQ39" i="44"/>
  <c r="BP39" i="44"/>
  <c r="BO39" i="44"/>
  <c r="BL39" i="44"/>
  <c r="C39" i="44"/>
  <c r="B39" i="44"/>
  <c r="A39" i="44"/>
  <c r="BT38" i="44"/>
  <c r="BS38" i="44"/>
  <c r="BR38" i="44"/>
  <c r="BQ38" i="44"/>
  <c r="BP38" i="44"/>
  <c r="BO38" i="44"/>
  <c r="BL38" i="44"/>
  <c r="C38" i="44"/>
  <c r="B38" i="44"/>
  <c r="A38" i="44"/>
  <c r="BT37" i="44"/>
  <c r="BS37" i="44"/>
  <c r="BR37" i="44"/>
  <c r="BQ37" i="44"/>
  <c r="BP37" i="44"/>
  <c r="BO37" i="44"/>
  <c r="BL37" i="44"/>
  <c r="C37" i="44"/>
  <c r="B37" i="44"/>
  <c r="A37" i="44"/>
  <c r="BT36" i="44"/>
  <c r="BS36" i="44"/>
  <c r="BR36" i="44"/>
  <c r="BQ36" i="44"/>
  <c r="BP36" i="44"/>
  <c r="BO36" i="44"/>
  <c r="BL36" i="44"/>
  <c r="C36" i="44"/>
  <c r="B36" i="44"/>
  <c r="A36" i="44"/>
  <c r="BT35" i="44"/>
  <c r="BS35" i="44"/>
  <c r="BR35" i="44"/>
  <c r="BQ35" i="44"/>
  <c r="BP35" i="44"/>
  <c r="BO35" i="44"/>
  <c r="BL35" i="44"/>
  <c r="C35" i="44"/>
  <c r="B35" i="44"/>
  <c r="A35" i="44"/>
  <c r="BT34" i="44"/>
  <c r="BS34" i="44"/>
  <c r="BR34" i="44"/>
  <c r="BQ34" i="44"/>
  <c r="BP34" i="44"/>
  <c r="BO34" i="44"/>
  <c r="BL34" i="44"/>
  <c r="C34" i="44"/>
  <c r="B34" i="44"/>
  <c r="A34" i="44"/>
  <c r="BT33" i="44"/>
  <c r="BS33" i="44"/>
  <c r="BR33" i="44"/>
  <c r="BQ33" i="44"/>
  <c r="BP33" i="44"/>
  <c r="BO33" i="44"/>
  <c r="BL33" i="44"/>
  <c r="C33" i="44"/>
  <c r="B33" i="44"/>
  <c r="A33" i="44"/>
  <c r="BT32" i="44"/>
  <c r="BS32" i="44"/>
  <c r="BR32" i="44"/>
  <c r="BQ32" i="44"/>
  <c r="BP32" i="44"/>
  <c r="BO32" i="44"/>
  <c r="BL32" i="44"/>
  <c r="C32" i="44"/>
  <c r="B32" i="44"/>
  <c r="A32" i="44"/>
  <c r="BT31" i="44"/>
  <c r="BS31" i="44"/>
  <c r="BR31" i="44"/>
  <c r="BQ31" i="44"/>
  <c r="BP31" i="44"/>
  <c r="BO31" i="44"/>
  <c r="BL31" i="44"/>
  <c r="C31" i="44"/>
  <c r="B31" i="44"/>
  <c r="A31" i="44"/>
  <c r="BT30" i="44"/>
  <c r="BS30" i="44"/>
  <c r="BR30" i="44"/>
  <c r="BQ30" i="44"/>
  <c r="BP30" i="44"/>
  <c r="BO30" i="44"/>
  <c r="BL30" i="44"/>
  <c r="C30" i="44"/>
  <c r="B30" i="44"/>
  <c r="A30" i="44"/>
  <c r="BT29" i="44"/>
  <c r="BS29" i="44"/>
  <c r="BR29" i="44"/>
  <c r="BQ29" i="44"/>
  <c r="BP29" i="44"/>
  <c r="BO29" i="44"/>
  <c r="BL29" i="44"/>
  <c r="C29" i="44"/>
  <c r="B29" i="44"/>
  <c r="A29" i="44"/>
  <c r="BT28" i="44"/>
  <c r="BS28" i="44"/>
  <c r="BR28" i="44"/>
  <c r="BQ28" i="44"/>
  <c r="BP28" i="44"/>
  <c r="BO28" i="44"/>
  <c r="BL28" i="44"/>
  <c r="C28" i="44"/>
  <c r="B28" i="44"/>
  <c r="A28" i="44"/>
  <c r="BT27" i="44"/>
  <c r="BS27" i="44"/>
  <c r="BR27" i="44"/>
  <c r="BQ27" i="44"/>
  <c r="BP27" i="44"/>
  <c r="BO27" i="44"/>
  <c r="BL27" i="44"/>
  <c r="C27" i="44"/>
  <c r="B27" i="44"/>
  <c r="A27" i="44"/>
  <c r="BT26" i="44"/>
  <c r="BS26" i="44"/>
  <c r="BR26" i="44"/>
  <c r="BQ26" i="44"/>
  <c r="BP26" i="44"/>
  <c r="BO26" i="44"/>
  <c r="BL26" i="44"/>
  <c r="C26" i="44"/>
  <c r="B26" i="44"/>
  <c r="A26" i="44"/>
  <c r="BT25" i="44"/>
  <c r="BS25" i="44"/>
  <c r="BR25" i="44"/>
  <c r="BQ25" i="44"/>
  <c r="BP25" i="44"/>
  <c r="BO25" i="44"/>
  <c r="BL25" i="44"/>
  <c r="C25" i="44"/>
  <c r="B25" i="44"/>
  <c r="A25" i="44"/>
  <c r="BT24" i="44"/>
  <c r="BS24" i="44"/>
  <c r="BR24" i="44"/>
  <c r="BQ24" i="44"/>
  <c r="BP24" i="44"/>
  <c r="BO24" i="44"/>
  <c r="BL24" i="44"/>
  <c r="C24" i="44"/>
  <c r="B24" i="44"/>
  <c r="A24" i="44"/>
  <c r="BT23" i="44"/>
  <c r="BS23" i="44"/>
  <c r="BR23" i="44"/>
  <c r="BQ23" i="44"/>
  <c r="BP23" i="44"/>
  <c r="BO23" i="44"/>
  <c r="BL23" i="44"/>
  <c r="C23" i="44"/>
  <c r="B23" i="44"/>
  <c r="A23" i="44"/>
  <c r="BT22" i="44"/>
  <c r="BS22" i="44"/>
  <c r="BR22" i="44"/>
  <c r="BQ22" i="44"/>
  <c r="BP22" i="44"/>
  <c r="BO22" i="44"/>
  <c r="BL22" i="44"/>
  <c r="C22" i="44"/>
  <c r="B22" i="44"/>
  <c r="A22" i="44"/>
  <c r="BT21" i="44"/>
  <c r="BS21" i="44"/>
  <c r="BR21" i="44"/>
  <c r="BQ21" i="44"/>
  <c r="BP21" i="44"/>
  <c r="BO21" i="44"/>
  <c r="BL21" i="44"/>
  <c r="C21" i="44"/>
  <c r="B21" i="44"/>
  <c r="A21" i="44"/>
  <c r="BT20" i="44"/>
  <c r="BS20" i="44"/>
  <c r="BR20" i="44"/>
  <c r="BQ20" i="44"/>
  <c r="BP20" i="44"/>
  <c r="BO20" i="44"/>
  <c r="BL20" i="44"/>
  <c r="C20" i="44"/>
  <c r="B20" i="44"/>
  <c r="A20" i="44"/>
  <c r="BL19" i="44"/>
  <c r="BL15" i="44"/>
  <c r="BK15" i="44"/>
  <c r="BJ15" i="44"/>
  <c r="BI15" i="44"/>
  <c r="BH15" i="44"/>
  <c r="BG15" i="44"/>
  <c r="BF15" i="44"/>
  <c r="BE15" i="44"/>
  <c r="BD15" i="44"/>
  <c r="BC15" i="44"/>
  <c r="BB15" i="44"/>
  <c r="BA15" i="44"/>
  <c r="AZ15" i="44"/>
  <c r="AY15" i="44"/>
  <c r="AX15" i="44"/>
  <c r="AW15" i="44"/>
  <c r="AV15" i="44"/>
  <c r="AU15" i="44"/>
  <c r="AT15" i="44"/>
  <c r="AS15" i="44"/>
  <c r="AR15" i="44"/>
  <c r="AQ15" i="44"/>
  <c r="AP15" i="44"/>
  <c r="AO15" i="44"/>
  <c r="AN15" i="44"/>
  <c r="AM15" i="44"/>
  <c r="AL15" i="44"/>
  <c r="AK15" i="44"/>
  <c r="AJ15" i="44"/>
  <c r="AI15" i="44"/>
  <c r="AH15" i="44"/>
  <c r="AG15" i="44"/>
  <c r="AF15" i="44"/>
  <c r="AE15" i="44"/>
  <c r="AD15" i="44"/>
  <c r="AC15" i="44"/>
  <c r="AB15" i="44"/>
  <c r="AA15" i="44"/>
  <c r="Z15" i="44"/>
  <c r="Y15" i="44"/>
  <c r="X15" i="44"/>
  <c r="W15" i="44"/>
  <c r="V15" i="44"/>
  <c r="U15" i="44"/>
  <c r="T15" i="44"/>
  <c r="S15" i="44"/>
  <c r="R15" i="44"/>
  <c r="Q15" i="44"/>
  <c r="P15" i="44"/>
  <c r="O15" i="44"/>
  <c r="N15" i="44"/>
  <c r="M15" i="44"/>
  <c r="L15" i="44"/>
  <c r="K15" i="44"/>
  <c r="J15" i="44"/>
  <c r="I15" i="44"/>
  <c r="H15" i="44"/>
  <c r="G15" i="44"/>
  <c r="F15" i="44"/>
  <c r="E15" i="44"/>
  <c r="D15" i="44"/>
  <c r="D13" i="44"/>
  <c r="D11" i="44"/>
  <c r="BF16" i="44" s="1"/>
  <c r="AM9" i="44"/>
  <c r="AL9" i="44"/>
  <c r="AK9" i="44"/>
  <c r="AJ9" i="44"/>
  <c r="AI9" i="44"/>
  <c r="AH9" i="44"/>
  <c r="AG9" i="44"/>
  <c r="AF9" i="44"/>
  <c r="AE9" i="44"/>
  <c r="AD9" i="44"/>
  <c r="AC9" i="44"/>
  <c r="AB9" i="44"/>
  <c r="D9" i="44"/>
  <c r="D7" i="44"/>
  <c r="BT219" i="43"/>
  <c r="BS219" i="43"/>
  <c r="BR219" i="43"/>
  <c r="BQ219" i="43"/>
  <c r="BP219" i="43"/>
  <c r="BO219" i="43"/>
  <c r="BL219" i="43"/>
  <c r="C219" i="43"/>
  <c r="B219" i="43"/>
  <c r="A219" i="43"/>
  <c r="BT218" i="43"/>
  <c r="BS218" i="43"/>
  <c r="BR218" i="43"/>
  <c r="BQ218" i="43"/>
  <c r="BP218" i="43"/>
  <c r="BO218" i="43"/>
  <c r="BL218" i="43"/>
  <c r="C218" i="43"/>
  <c r="B218" i="43"/>
  <c r="A218" i="43"/>
  <c r="BT217" i="43"/>
  <c r="BS217" i="43"/>
  <c r="BR217" i="43"/>
  <c r="BQ217" i="43"/>
  <c r="BP217" i="43"/>
  <c r="BO217" i="43"/>
  <c r="BL217" i="43"/>
  <c r="C217" i="43"/>
  <c r="B217" i="43"/>
  <c r="A217" i="43"/>
  <c r="BT216" i="43"/>
  <c r="BS216" i="43"/>
  <c r="BR216" i="43"/>
  <c r="BQ216" i="43"/>
  <c r="BP216" i="43"/>
  <c r="BO216" i="43"/>
  <c r="BL216" i="43"/>
  <c r="C216" i="43"/>
  <c r="B216" i="43"/>
  <c r="A216" i="43"/>
  <c r="BT215" i="43"/>
  <c r="BS215" i="43"/>
  <c r="BR215" i="43"/>
  <c r="BQ215" i="43"/>
  <c r="BP215" i="43"/>
  <c r="BO215" i="43"/>
  <c r="BL215" i="43"/>
  <c r="C215" i="43"/>
  <c r="B215" i="43"/>
  <c r="A215" i="43"/>
  <c r="BT214" i="43"/>
  <c r="BS214" i="43"/>
  <c r="BR214" i="43"/>
  <c r="BQ214" i="43"/>
  <c r="BP214" i="43"/>
  <c r="BO214" i="43"/>
  <c r="BL214" i="43"/>
  <c r="C214" i="43"/>
  <c r="B214" i="43"/>
  <c r="A214" i="43"/>
  <c r="BT213" i="43"/>
  <c r="BS213" i="43"/>
  <c r="BR213" i="43"/>
  <c r="BQ213" i="43"/>
  <c r="BP213" i="43"/>
  <c r="BO213" i="43"/>
  <c r="BL213" i="43"/>
  <c r="C213" i="43"/>
  <c r="B213" i="43"/>
  <c r="A213" i="43"/>
  <c r="BT212" i="43"/>
  <c r="BS212" i="43"/>
  <c r="BR212" i="43"/>
  <c r="BQ212" i="43"/>
  <c r="BP212" i="43"/>
  <c r="BO212" i="43"/>
  <c r="BL212" i="43"/>
  <c r="C212" i="43"/>
  <c r="B212" i="43"/>
  <c r="A212" i="43"/>
  <c r="BT211" i="43"/>
  <c r="BS211" i="43"/>
  <c r="BR211" i="43"/>
  <c r="BQ211" i="43"/>
  <c r="BP211" i="43"/>
  <c r="BO211" i="43"/>
  <c r="BL211" i="43"/>
  <c r="C211" i="43"/>
  <c r="B211" i="43"/>
  <c r="A211" i="43"/>
  <c r="BT210" i="43"/>
  <c r="BS210" i="43"/>
  <c r="BR210" i="43"/>
  <c r="BQ210" i="43"/>
  <c r="BP210" i="43"/>
  <c r="BO210" i="43"/>
  <c r="BL210" i="43"/>
  <c r="C210" i="43"/>
  <c r="B210" i="43"/>
  <c r="A210" i="43"/>
  <c r="BT209" i="43"/>
  <c r="BS209" i="43"/>
  <c r="BR209" i="43"/>
  <c r="BQ209" i="43"/>
  <c r="BP209" i="43"/>
  <c r="BO209" i="43"/>
  <c r="BL209" i="43"/>
  <c r="C209" i="43"/>
  <c r="B209" i="43"/>
  <c r="A209" i="43"/>
  <c r="BT208" i="43"/>
  <c r="BS208" i="43"/>
  <c r="BR208" i="43"/>
  <c r="BQ208" i="43"/>
  <c r="BP208" i="43"/>
  <c r="BO208" i="43"/>
  <c r="BL208" i="43"/>
  <c r="C208" i="43"/>
  <c r="B208" i="43"/>
  <c r="A208" i="43"/>
  <c r="BT207" i="43"/>
  <c r="BS207" i="43"/>
  <c r="BR207" i="43"/>
  <c r="BQ207" i="43"/>
  <c r="BP207" i="43"/>
  <c r="BO207" i="43"/>
  <c r="BL207" i="43"/>
  <c r="C207" i="43"/>
  <c r="B207" i="43"/>
  <c r="A207" i="43"/>
  <c r="BT206" i="43"/>
  <c r="BS206" i="43"/>
  <c r="BR206" i="43"/>
  <c r="BQ206" i="43"/>
  <c r="BP206" i="43"/>
  <c r="BO206" i="43"/>
  <c r="BL206" i="43"/>
  <c r="C206" i="43"/>
  <c r="B206" i="43"/>
  <c r="A206" i="43"/>
  <c r="BT205" i="43"/>
  <c r="BS205" i="43"/>
  <c r="BR205" i="43"/>
  <c r="BQ205" i="43"/>
  <c r="BP205" i="43"/>
  <c r="BO205" i="43"/>
  <c r="BL205" i="43"/>
  <c r="C205" i="43"/>
  <c r="B205" i="43"/>
  <c r="A205" i="43"/>
  <c r="BT204" i="43"/>
  <c r="BS204" i="43"/>
  <c r="BR204" i="43"/>
  <c r="BQ204" i="43"/>
  <c r="BP204" i="43"/>
  <c r="BO204" i="43"/>
  <c r="BL204" i="43"/>
  <c r="C204" i="43"/>
  <c r="B204" i="43"/>
  <c r="A204" i="43"/>
  <c r="BT203" i="43"/>
  <c r="BS203" i="43"/>
  <c r="BR203" i="43"/>
  <c r="BQ203" i="43"/>
  <c r="BP203" i="43"/>
  <c r="BO203" i="43"/>
  <c r="BL203" i="43"/>
  <c r="C203" i="43"/>
  <c r="B203" i="43"/>
  <c r="A203" i="43"/>
  <c r="BT202" i="43"/>
  <c r="BS202" i="43"/>
  <c r="BR202" i="43"/>
  <c r="BQ202" i="43"/>
  <c r="BP202" i="43"/>
  <c r="BO202" i="43"/>
  <c r="BL202" i="43"/>
  <c r="C202" i="43"/>
  <c r="B202" i="43"/>
  <c r="A202" i="43"/>
  <c r="BT201" i="43"/>
  <c r="BS201" i="43"/>
  <c r="BR201" i="43"/>
  <c r="BQ201" i="43"/>
  <c r="BP201" i="43"/>
  <c r="BO201" i="43"/>
  <c r="BL201" i="43"/>
  <c r="C201" i="43"/>
  <c r="B201" i="43"/>
  <c r="A201" i="43"/>
  <c r="BT200" i="43"/>
  <c r="BS200" i="43"/>
  <c r="BR200" i="43"/>
  <c r="BQ200" i="43"/>
  <c r="BP200" i="43"/>
  <c r="BO200" i="43"/>
  <c r="BL200" i="43"/>
  <c r="C200" i="43"/>
  <c r="B200" i="43"/>
  <c r="A200" i="43"/>
  <c r="BT199" i="43"/>
  <c r="BS199" i="43"/>
  <c r="BR199" i="43"/>
  <c r="BQ199" i="43"/>
  <c r="BP199" i="43"/>
  <c r="BO199" i="43"/>
  <c r="BL199" i="43"/>
  <c r="C199" i="43"/>
  <c r="B199" i="43"/>
  <c r="A199" i="43"/>
  <c r="BT198" i="43"/>
  <c r="BS198" i="43"/>
  <c r="BR198" i="43"/>
  <c r="BQ198" i="43"/>
  <c r="BP198" i="43"/>
  <c r="BO198" i="43"/>
  <c r="BL198" i="43"/>
  <c r="C198" i="43"/>
  <c r="B198" i="43"/>
  <c r="A198" i="43"/>
  <c r="BT197" i="43"/>
  <c r="BS197" i="43"/>
  <c r="BR197" i="43"/>
  <c r="BQ197" i="43"/>
  <c r="BP197" i="43"/>
  <c r="BO197" i="43"/>
  <c r="BL197" i="43"/>
  <c r="C197" i="43"/>
  <c r="B197" i="43"/>
  <c r="A197" i="43"/>
  <c r="BT196" i="43"/>
  <c r="BS196" i="43"/>
  <c r="BR196" i="43"/>
  <c r="BQ196" i="43"/>
  <c r="BP196" i="43"/>
  <c r="BO196" i="43"/>
  <c r="BL196" i="43"/>
  <c r="C196" i="43"/>
  <c r="B196" i="43"/>
  <c r="A196" i="43"/>
  <c r="BT195" i="43"/>
  <c r="BS195" i="43"/>
  <c r="BR195" i="43"/>
  <c r="BQ195" i="43"/>
  <c r="BP195" i="43"/>
  <c r="BO195" i="43"/>
  <c r="BL195" i="43"/>
  <c r="C195" i="43"/>
  <c r="B195" i="43"/>
  <c r="A195" i="43"/>
  <c r="BT194" i="43"/>
  <c r="BS194" i="43"/>
  <c r="BR194" i="43"/>
  <c r="BQ194" i="43"/>
  <c r="BP194" i="43"/>
  <c r="BO194" i="43"/>
  <c r="BL194" i="43"/>
  <c r="C194" i="43"/>
  <c r="B194" i="43"/>
  <c r="A194" i="43"/>
  <c r="BT193" i="43"/>
  <c r="BS193" i="43"/>
  <c r="BR193" i="43"/>
  <c r="BQ193" i="43"/>
  <c r="BP193" i="43"/>
  <c r="BO193" i="43"/>
  <c r="BL193" i="43"/>
  <c r="C193" i="43"/>
  <c r="B193" i="43"/>
  <c r="A193" i="43"/>
  <c r="BT192" i="43"/>
  <c r="BS192" i="43"/>
  <c r="BR192" i="43"/>
  <c r="BQ192" i="43"/>
  <c r="BP192" i="43"/>
  <c r="BO192" i="43"/>
  <c r="BL192" i="43"/>
  <c r="C192" i="43"/>
  <c r="B192" i="43"/>
  <c r="A192" i="43"/>
  <c r="BT191" i="43"/>
  <c r="BS191" i="43"/>
  <c r="BR191" i="43"/>
  <c r="BQ191" i="43"/>
  <c r="BP191" i="43"/>
  <c r="BO191" i="43"/>
  <c r="BL191" i="43"/>
  <c r="C191" i="43"/>
  <c r="B191" i="43"/>
  <c r="A191" i="43"/>
  <c r="BT190" i="43"/>
  <c r="BS190" i="43"/>
  <c r="BR190" i="43"/>
  <c r="BQ190" i="43"/>
  <c r="BP190" i="43"/>
  <c r="BO190" i="43"/>
  <c r="BL190" i="43"/>
  <c r="C190" i="43"/>
  <c r="B190" i="43"/>
  <c r="A190" i="43"/>
  <c r="BT189" i="43"/>
  <c r="BS189" i="43"/>
  <c r="BR189" i="43"/>
  <c r="BQ189" i="43"/>
  <c r="BP189" i="43"/>
  <c r="BO189" i="43"/>
  <c r="BL189" i="43"/>
  <c r="C189" i="43"/>
  <c r="B189" i="43"/>
  <c r="A189" i="43"/>
  <c r="BT188" i="43"/>
  <c r="BS188" i="43"/>
  <c r="BR188" i="43"/>
  <c r="BQ188" i="43"/>
  <c r="BP188" i="43"/>
  <c r="BO188" i="43"/>
  <c r="BL188" i="43"/>
  <c r="C188" i="43"/>
  <c r="B188" i="43"/>
  <c r="A188" i="43"/>
  <c r="BT187" i="43"/>
  <c r="BS187" i="43"/>
  <c r="BR187" i="43"/>
  <c r="BQ187" i="43"/>
  <c r="BP187" i="43"/>
  <c r="BO187" i="43"/>
  <c r="BL187" i="43"/>
  <c r="C187" i="43"/>
  <c r="B187" i="43"/>
  <c r="A187" i="43"/>
  <c r="BT186" i="43"/>
  <c r="BS186" i="43"/>
  <c r="BR186" i="43"/>
  <c r="BQ186" i="43"/>
  <c r="BP186" i="43"/>
  <c r="BO186" i="43"/>
  <c r="BL186" i="43"/>
  <c r="C186" i="43"/>
  <c r="B186" i="43"/>
  <c r="A186" i="43"/>
  <c r="BT185" i="43"/>
  <c r="BS185" i="43"/>
  <c r="BR185" i="43"/>
  <c r="BQ185" i="43"/>
  <c r="BP185" i="43"/>
  <c r="BO185" i="43"/>
  <c r="BL185" i="43"/>
  <c r="C185" i="43"/>
  <c r="B185" i="43"/>
  <c r="A185" i="43"/>
  <c r="BT184" i="43"/>
  <c r="BS184" i="43"/>
  <c r="BR184" i="43"/>
  <c r="BQ184" i="43"/>
  <c r="BP184" i="43"/>
  <c r="BO184" i="43"/>
  <c r="BL184" i="43"/>
  <c r="C184" i="43"/>
  <c r="B184" i="43"/>
  <c r="A184" i="43"/>
  <c r="BT183" i="43"/>
  <c r="BS183" i="43"/>
  <c r="BR183" i="43"/>
  <c r="BQ183" i="43"/>
  <c r="BP183" i="43"/>
  <c r="BO183" i="43"/>
  <c r="BL183" i="43"/>
  <c r="C183" i="43"/>
  <c r="B183" i="43"/>
  <c r="A183" i="43"/>
  <c r="BT182" i="43"/>
  <c r="BS182" i="43"/>
  <c r="BR182" i="43"/>
  <c r="BQ182" i="43"/>
  <c r="BP182" i="43"/>
  <c r="BO182" i="43"/>
  <c r="BL182" i="43"/>
  <c r="C182" i="43"/>
  <c r="B182" i="43"/>
  <c r="A182" i="43"/>
  <c r="BT181" i="43"/>
  <c r="BS181" i="43"/>
  <c r="BR181" i="43"/>
  <c r="BQ181" i="43"/>
  <c r="BP181" i="43"/>
  <c r="BO181" i="43"/>
  <c r="BL181" i="43"/>
  <c r="C181" i="43"/>
  <c r="B181" i="43"/>
  <c r="A181" i="43"/>
  <c r="BT180" i="43"/>
  <c r="BS180" i="43"/>
  <c r="BR180" i="43"/>
  <c r="BQ180" i="43"/>
  <c r="BP180" i="43"/>
  <c r="BO180" i="43"/>
  <c r="BL180" i="43"/>
  <c r="C180" i="43"/>
  <c r="B180" i="43"/>
  <c r="A180" i="43"/>
  <c r="BT179" i="43"/>
  <c r="BS179" i="43"/>
  <c r="BR179" i="43"/>
  <c r="BQ179" i="43"/>
  <c r="BP179" i="43"/>
  <c r="BO179" i="43"/>
  <c r="BL179" i="43"/>
  <c r="C179" i="43"/>
  <c r="B179" i="43"/>
  <c r="A179" i="43"/>
  <c r="BT178" i="43"/>
  <c r="BS178" i="43"/>
  <c r="BR178" i="43"/>
  <c r="BQ178" i="43"/>
  <c r="BP178" i="43"/>
  <c r="BO178" i="43"/>
  <c r="BL178" i="43"/>
  <c r="C178" i="43"/>
  <c r="B178" i="43"/>
  <c r="A178" i="43"/>
  <c r="BT177" i="43"/>
  <c r="BS177" i="43"/>
  <c r="BR177" i="43"/>
  <c r="BQ177" i="43"/>
  <c r="BP177" i="43"/>
  <c r="BO177" i="43"/>
  <c r="BL177" i="43"/>
  <c r="C177" i="43"/>
  <c r="B177" i="43"/>
  <c r="A177" i="43"/>
  <c r="BT176" i="43"/>
  <c r="BS176" i="43"/>
  <c r="BR176" i="43"/>
  <c r="BQ176" i="43"/>
  <c r="BP176" i="43"/>
  <c r="BO176" i="43"/>
  <c r="BL176" i="43"/>
  <c r="C176" i="43"/>
  <c r="B176" i="43"/>
  <c r="A176" i="43"/>
  <c r="BT175" i="43"/>
  <c r="BS175" i="43"/>
  <c r="BR175" i="43"/>
  <c r="BQ175" i="43"/>
  <c r="BP175" i="43"/>
  <c r="BO175" i="43"/>
  <c r="BL175" i="43"/>
  <c r="C175" i="43"/>
  <c r="B175" i="43"/>
  <c r="A175" i="43"/>
  <c r="BT174" i="43"/>
  <c r="BS174" i="43"/>
  <c r="BR174" i="43"/>
  <c r="BQ174" i="43"/>
  <c r="BP174" i="43"/>
  <c r="BO174" i="43"/>
  <c r="BL174" i="43"/>
  <c r="C174" i="43"/>
  <c r="B174" i="43"/>
  <c r="A174" i="43"/>
  <c r="BT173" i="43"/>
  <c r="BS173" i="43"/>
  <c r="BR173" i="43"/>
  <c r="BQ173" i="43"/>
  <c r="BP173" i="43"/>
  <c r="BO173" i="43"/>
  <c r="BL173" i="43"/>
  <c r="C173" i="43"/>
  <c r="B173" i="43"/>
  <c r="A173" i="43"/>
  <c r="BT172" i="43"/>
  <c r="BS172" i="43"/>
  <c r="BR172" i="43"/>
  <c r="BQ172" i="43"/>
  <c r="BP172" i="43"/>
  <c r="BO172" i="43"/>
  <c r="BL172" i="43"/>
  <c r="C172" i="43"/>
  <c r="B172" i="43"/>
  <c r="A172" i="43"/>
  <c r="BT171" i="43"/>
  <c r="BS171" i="43"/>
  <c r="BR171" i="43"/>
  <c r="BQ171" i="43"/>
  <c r="BP171" i="43"/>
  <c r="BO171" i="43"/>
  <c r="BL171" i="43"/>
  <c r="C171" i="43"/>
  <c r="B171" i="43"/>
  <c r="A171" i="43"/>
  <c r="BT170" i="43"/>
  <c r="BS170" i="43"/>
  <c r="BR170" i="43"/>
  <c r="BQ170" i="43"/>
  <c r="BP170" i="43"/>
  <c r="BO170" i="43"/>
  <c r="BL170" i="43"/>
  <c r="C170" i="43"/>
  <c r="B170" i="43"/>
  <c r="A170" i="43"/>
  <c r="BT169" i="43"/>
  <c r="BS169" i="43"/>
  <c r="BR169" i="43"/>
  <c r="BQ169" i="43"/>
  <c r="BP169" i="43"/>
  <c r="BO169" i="43"/>
  <c r="BL169" i="43"/>
  <c r="C169" i="43"/>
  <c r="B169" i="43"/>
  <c r="A169" i="43"/>
  <c r="BT168" i="43"/>
  <c r="BS168" i="43"/>
  <c r="BR168" i="43"/>
  <c r="BQ168" i="43"/>
  <c r="BP168" i="43"/>
  <c r="BO168" i="43"/>
  <c r="BL168" i="43"/>
  <c r="C168" i="43"/>
  <c r="B168" i="43"/>
  <c r="A168" i="43"/>
  <c r="BT167" i="43"/>
  <c r="BS167" i="43"/>
  <c r="BR167" i="43"/>
  <c r="BQ167" i="43"/>
  <c r="BP167" i="43"/>
  <c r="BO167" i="43"/>
  <c r="BL167" i="43"/>
  <c r="C167" i="43"/>
  <c r="B167" i="43"/>
  <c r="A167" i="43"/>
  <c r="BT166" i="43"/>
  <c r="BS166" i="43"/>
  <c r="BR166" i="43"/>
  <c r="BQ166" i="43"/>
  <c r="BP166" i="43"/>
  <c r="BO166" i="43"/>
  <c r="BL166" i="43"/>
  <c r="C166" i="43"/>
  <c r="B166" i="43"/>
  <c r="A166" i="43"/>
  <c r="BT165" i="43"/>
  <c r="BS165" i="43"/>
  <c r="BR165" i="43"/>
  <c r="BQ165" i="43"/>
  <c r="BP165" i="43"/>
  <c r="BO165" i="43"/>
  <c r="BL165" i="43"/>
  <c r="C165" i="43"/>
  <c r="B165" i="43"/>
  <c r="A165" i="43"/>
  <c r="BT164" i="43"/>
  <c r="BS164" i="43"/>
  <c r="BR164" i="43"/>
  <c r="BQ164" i="43"/>
  <c r="BP164" i="43"/>
  <c r="BO164" i="43"/>
  <c r="BL164" i="43"/>
  <c r="C164" i="43"/>
  <c r="B164" i="43"/>
  <c r="A164" i="43"/>
  <c r="BT163" i="43"/>
  <c r="BS163" i="43"/>
  <c r="BR163" i="43"/>
  <c r="BQ163" i="43"/>
  <c r="BP163" i="43"/>
  <c r="BO163" i="43"/>
  <c r="BL163" i="43"/>
  <c r="C163" i="43"/>
  <c r="B163" i="43"/>
  <c r="A163" i="43"/>
  <c r="BT162" i="43"/>
  <c r="BS162" i="43"/>
  <c r="BR162" i="43"/>
  <c r="BQ162" i="43"/>
  <c r="BP162" i="43"/>
  <c r="BO162" i="43"/>
  <c r="BL162" i="43"/>
  <c r="C162" i="43"/>
  <c r="B162" i="43"/>
  <c r="A162" i="43"/>
  <c r="BT161" i="43"/>
  <c r="BS161" i="43"/>
  <c r="BR161" i="43"/>
  <c r="BQ161" i="43"/>
  <c r="BP161" i="43"/>
  <c r="BO161" i="43"/>
  <c r="BL161" i="43"/>
  <c r="C161" i="43"/>
  <c r="B161" i="43"/>
  <c r="A161" i="43"/>
  <c r="BT160" i="43"/>
  <c r="BS160" i="43"/>
  <c r="BR160" i="43"/>
  <c r="BQ160" i="43"/>
  <c r="BP160" i="43"/>
  <c r="BO160" i="43"/>
  <c r="BL160" i="43"/>
  <c r="C160" i="43"/>
  <c r="B160" i="43"/>
  <c r="A160" i="43"/>
  <c r="BT159" i="43"/>
  <c r="BS159" i="43"/>
  <c r="BR159" i="43"/>
  <c r="BQ159" i="43"/>
  <c r="BP159" i="43"/>
  <c r="BO159" i="43"/>
  <c r="BL159" i="43"/>
  <c r="C159" i="43"/>
  <c r="B159" i="43"/>
  <c r="A159" i="43"/>
  <c r="BT158" i="43"/>
  <c r="BS158" i="43"/>
  <c r="BR158" i="43"/>
  <c r="BQ158" i="43"/>
  <c r="BP158" i="43"/>
  <c r="BO158" i="43"/>
  <c r="BL158" i="43"/>
  <c r="C158" i="43"/>
  <c r="B158" i="43"/>
  <c r="A158" i="43"/>
  <c r="BT157" i="43"/>
  <c r="BS157" i="43"/>
  <c r="BR157" i="43"/>
  <c r="BQ157" i="43"/>
  <c r="BP157" i="43"/>
  <c r="BO157" i="43"/>
  <c r="BL157" i="43"/>
  <c r="C157" i="43"/>
  <c r="B157" i="43"/>
  <c r="A157" i="43"/>
  <c r="BT156" i="43"/>
  <c r="BS156" i="43"/>
  <c r="BR156" i="43"/>
  <c r="BQ156" i="43"/>
  <c r="BP156" i="43"/>
  <c r="BO156" i="43"/>
  <c r="BL156" i="43"/>
  <c r="C156" i="43"/>
  <c r="B156" i="43"/>
  <c r="A156" i="43"/>
  <c r="BT155" i="43"/>
  <c r="BS155" i="43"/>
  <c r="BR155" i="43"/>
  <c r="BQ155" i="43"/>
  <c r="BP155" i="43"/>
  <c r="BO155" i="43"/>
  <c r="BL155" i="43"/>
  <c r="C155" i="43"/>
  <c r="B155" i="43"/>
  <c r="A155" i="43"/>
  <c r="BT154" i="43"/>
  <c r="BS154" i="43"/>
  <c r="BR154" i="43"/>
  <c r="BQ154" i="43"/>
  <c r="BP154" i="43"/>
  <c r="BO154" i="43"/>
  <c r="BL154" i="43"/>
  <c r="C154" i="43"/>
  <c r="B154" i="43"/>
  <c r="A154" i="43"/>
  <c r="BT153" i="43"/>
  <c r="BS153" i="43"/>
  <c r="BR153" i="43"/>
  <c r="BQ153" i="43"/>
  <c r="BP153" i="43"/>
  <c r="BO153" i="43"/>
  <c r="BL153" i="43"/>
  <c r="C153" i="43"/>
  <c r="B153" i="43"/>
  <c r="A153" i="43"/>
  <c r="BT152" i="43"/>
  <c r="BS152" i="43"/>
  <c r="BR152" i="43"/>
  <c r="BQ152" i="43"/>
  <c r="BP152" i="43"/>
  <c r="BO152" i="43"/>
  <c r="BL152" i="43"/>
  <c r="C152" i="43"/>
  <c r="B152" i="43"/>
  <c r="A152" i="43"/>
  <c r="BT151" i="43"/>
  <c r="BS151" i="43"/>
  <c r="BR151" i="43"/>
  <c r="BQ151" i="43"/>
  <c r="BP151" i="43"/>
  <c r="BO151" i="43"/>
  <c r="BL151" i="43"/>
  <c r="C151" i="43"/>
  <c r="B151" i="43"/>
  <c r="A151" i="43"/>
  <c r="BT150" i="43"/>
  <c r="BS150" i="43"/>
  <c r="BR150" i="43"/>
  <c r="BQ150" i="43"/>
  <c r="BP150" i="43"/>
  <c r="BO150" i="43"/>
  <c r="BL150" i="43"/>
  <c r="C150" i="43"/>
  <c r="B150" i="43"/>
  <c r="A150" i="43"/>
  <c r="BT149" i="43"/>
  <c r="BS149" i="43"/>
  <c r="BR149" i="43"/>
  <c r="BQ149" i="43"/>
  <c r="BP149" i="43"/>
  <c r="BO149" i="43"/>
  <c r="BL149" i="43"/>
  <c r="C149" i="43"/>
  <c r="B149" i="43"/>
  <c r="A149" i="43"/>
  <c r="BT148" i="43"/>
  <c r="BS148" i="43"/>
  <c r="BR148" i="43"/>
  <c r="BQ148" i="43"/>
  <c r="BP148" i="43"/>
  <c r="BO148" i="43"/>
  <c r="BL148" i="43"/>
  <c r="C148" i="43"/>
  <c r="B148" i="43"/>
  <c r="A148" i="43"/>
  <c r="BT147" i="43"/>
  <c r="BS147" i="43"/>
  <c r="BR147" i="43"/>
  <c r="BQ147" i="43"/>
  <c r="BP147" i="43"/>
  <c r="BO147" i="43"/>
  <c r="BL147" i="43"/>
  <c r="C147" i="43"/>
  <c r="B147" i="43"/>
  <c r="A147" i="43"/>
  <c r="BT146" i="43"/>
  <c r="BS146" i="43"/>
  <c r="BR146" i="43"/>
  <c r="BQ146" i="43"/>
  <c r="BP146" i="43"/>
  <c r="BO146" i="43"/>
  <c r="BL146" i="43"/>
  <c r="C146" i="43"/>
  <c r="B146" i="43"/>
  <c r="A146" i="43"/>
  <c r="BT145" i="43"/>
  <c r="BS145" i="43"/>
  <c r="BR145" i="43"/>
  <c r="BQ145" i="43"/>
  <c r="BP145" i="43"/>
  <c r="BO145" i="43"/>
  <c r="BL145" i="43"/>
  <c r="C145" i="43"/>
  <c r="B145" i="43"/>
  <c r="A145" i="43"/>
  <c r="BT144" i="43"/>
  <c r="BS144" i="43"/>
  <c r="BR144" i="43"/>
  <c r="BQ144" i="43"/>
  <c r="BP144" i="43"/>
  <c r="BO144" i="43"/>
  <c r="BL144" i="43"/>
  <c r="C144" i="43"/>
  <c r="B144" i="43"/>
  <c r="A144" i="43"/>
  <c r="BT143" i="43"/>
  <c r="BS143" i="43"/>
  <c r="BR143" i="43"/>
  <c r="BQ143" i="43"/>
  <c r="BP143" i="43"/>
  <c r="BO143" i="43"/>
  <c r="BL143" i="43"/>
  <c r="C143" i="43"/>
  <c r="B143" i="43"/>
  <c r="A143" i="43"/>
  <c r="BT142" i="43"/>
  <c r="BS142" i="43"/>
  <c r="BR142" i="43"/>
  <c r="BQ142" i="43"/>
  <c r="BP142" i="43"/>
  <c r="BO142" i="43"/>
  <c r="BL142" i="43"/>
  <c r="C142" i="43"/>
  <c r="B142" i="43"/>
  <c r="A142" i="43"/>
  <c r="BT141" i="43"/>
  <c r="BS141" i="43"/>
  <c r="BR141" i="43"/>
  <c r="BQ141" i="43"/>
  <c r="BP141" i="43"/>
  <c r="BO141" i="43"/>
  <c r="BL141" i="43"/>
  <c r="C141" i="43"/>
  <c r="B141" i="43"/>
  <c r="A141" i="43"/>
  <c r="BT140" i="43"/>
  <c r="BS140" i="43"/>
  <c r="BR140" i="43"/>
  <c r="BQ140" i="43"/>
  <c r="BP140" i="43"/>
  <c r="BO140" i="43"/>
  <c r="BL140" i="43"/>
  <c r="C140" i="43"/>
  <c r="B140" i="43"/>
  <c r="A140" i="43"/>
  <c r="BT139" i="43"/>
  <c r="BS139" i="43"/>
  <c r="BR139" i="43"/>
  <c r="BQ139" i="43"/>
  <c r="BP139" i="43"/>
  <c r="BO139" i="43"/>
  <c r="BL139" i="43"/>
  <c r="C139" i="43"/>
  <c r="B139" i="43"/>
  <c r="A139" i="43"/>
  <c r="BT138" i="43"/>
  <c r="BS138" i="43"/>
  <c r="BR138" i="43"/>
  <c r="BQ138" i="43"/>
  <c r="BP138" i="43"/>
  <c r="BO138" i="43"/>
  <c r="BL138" i="43"/>
  <c r="C138" i="43"/>
  <c r="B138" i="43"/>
  <c r="A138" i="43"/>
  <c r="BT137" i="43"/>
  <c r="BS137" i="43"/>
  <c r="BR137" i="43"/>
  <c r="BQ137" i="43"/>
  <c r="BP137" i="43"/>
  <c r="BO137" i="43"/>
  <c r="BL137" i="43"/>
  <c r="C137" i="43"/>
  <c r="B137" i="43"/>
  <c r="A137" i="43"/>
  <c r="BT136" i="43"/>
  <c r="BS136" i="43"/>
  <c r="BR136" i="43"/>
  <c r="BQ136" i="43"/>
  <c r="BP136" i="43"/>
  <c r="BO136" i="43"/>
  <c r="BL136" i="43"/>
  <c r="C136" i="43"/>
  <c r="B136" i="43"/>
  <c r="A136" i="43"/>
  <c r="BT135" i="43"/>
  <c r="BS135" i="43"/>
  <c r="BR135" i="43"/>
  <c r="BQ135" i="43"/>
  <c r="BP135" i="43"/>
  <c r="BO135" i="43"/>
  <c r="BL135" i="43"/>
  <c r="C135" i="43"/>
  <c r="B135" i="43"/>
  <c r="A135" i="43"/>
  <c r="BT134" i="43"/>
  <c r="BS134" i="43"/>
  <c r="BR134" i="43"/>
  <c r="BQ134" i="43"/>
  <c r="BP134" i="43"/>
  <c r="BO134" i="43"/>
  <c r="BL134" i="43"/>
  <c r="C134" i="43"/>
  <c r="B134" i="43"/>
  <c r="A134" i="43"/>
  <c r="BT133" i="43"/>
  <c r="BS133" i="43"/>
  <c r="BR133" i="43"/>
  <c r="BQ133" i="43"/>
  <c r="BP133" i="43"/>
  <c r="BO133" i="43"/>
  <c r="BL133" i="43"/>
  <c r="C133" i="43"/>
  <c r="B133" i="43"/>
  <c r="A133" i="43"/>
  <c r="BT132" i="43"/>
  <c r="BS132" i="43"/>
  <c r="BR132" i="43"/>
  <c r="BQ132" i="43"/>
  <c r="BP132" i="43"/>
  <c r="BO132" i="43"/>
  <c r="BL132" i="43"/>
  <c r="C132" i="43"/>
  <c r="B132" i="43"/>
  <c r="A132" i="43"/>
  <c r="BT131" i="43"/>
  <c r="BS131" i="43"/>
  <c r="BR131" i="43"/>
  <c r="BQ131" i="43"/>
  <c r="BP131" i="43"/>
  <c r="BO131" i="43"/>
  <c r="BL131" i="43"/>
  <c r="C131" i="43"/>
  <c r="B131" i="43"/>
  <c r="A131" i="43"/>
  <c r="BT130" i="43"/>
  <c r="BS130" i="43"/>
  <c r="BR130" i="43"/>
  <c r="BQ130" i="43"/>
  <c r="BP130" i="43"/>
  <c r="BO130" i="43"/>
  <c r="BL130" i="43"/>
  <c r="C130" i="43"/>
  <c r="B130" i="43"/>
  <c r="A130" i="43"/>
  <c r="BT129" i="43"/>
  <c r="BS129" i="43"/>
  <c r="BR129" i="43"/>
  <c r="BQ129" i="43"/>
  <c r="BP129" i="43"/>
  <c r="BO129" i="43"/>
  <c r="BL129" i="43"/>
  <c r="C129" i="43"/>
  <c r="B129" i="43"/>
  <c r="A129" i="43"/>
  <c r="BT128" i="43"/>
  <c r="BS128" i="43"/>
  <c r="BR128" i="43"/>
  <c r="BQ128" i="43"/>
  <c r="BP128" i="43"/>
  <c r="BO128" i="43"/>
  <c r="BL128" i="43"/>
  <c r="C128" i="43"/>
  <c r="B128" i="43"/>
  <c r="A128" i="43"/>
  <c r="BT127" i="43"/>
  <c r="BS127" i="43"/>
  <c r="BR127" i="43"/>
  <c r="BQ127" i="43"/>
  <c r="BP127" i="43"/>
  <c r="BO127" i="43"/>
  <c r="BL127" i="43"/>
  <c r="C127" i="43"/>
  <c r="B127" i="43"/>
  <c r="A127" i="43"/>
  <c r="BT126" i="43"/>
  <c r="BS126" i="43"/>
  <c r="BR126" i="43"/>
  <c r="BQ126" i="43"/>
  <c r="BP126" i="43"/>
  <c r="BO126" i="43"/>
  <c r="BL126" i="43"/>
  <c r="C126" i="43"/>
  <c r="B126" i="43"/>
  <c r="A126" i="43"/>
  <c r="BT125" i="43"/>
  <c r="BS125" i="43"/>
  <c r="BR125" i="43"/>
  <c r="BQ125" i="43"/>
  <c r="BP125" i="43"/>
  <c r="BO125" i="43"/>
  <c r="BL125" i="43"/>
  <c r="C125" i="43"/>
  <c r="B125" i="43"/>
  <c r="A125" i="43"/>
  <c r="BT124" i="43"/>
  <c r="BS124" i="43"/>
  <c r="BR124" i="43"/>
  <c r="BQ124" i="43"/>
  <c r="BP124" i="43"/>
  <c r="BO124" i="43"/>
  <c r="BL124" i="43"/>
  <c r="C124" i="43"/>
  <c r="B124" i="43"/>
  <c r="A124" i="43"/>
  <c r="BT123" i="43"/>
  <c r="BS123" i="43"/>
  <c r="BR123" i="43"/>
  <c r="BQ123" i="43"/>
  <c r="BP123" i="43"/>
  <c r="BO123" i="43"/>
  <c r="BL123" i="43"/>
  <c r="C123" i="43"/>
  <c r="B123" i="43"/>
  <c r="A123" i="43"/>
  <c r="BT122" i="43"/>
  <c r="BS122" i="43"/>
  <c r="BR122" i="43"/>
  <c r="BQ122" i="43"/>
  <c r="BP122" i="43"/>
  <c r="BO122" i="43"/>
  <c r="BL122" i="43"/>
  <c r="C122" i="43"/>
  <c r="B122" i="43"/>
  <c r="A122" i="43"/>
  <c r="BT121" i="43"/>
  <c r="BS121" i="43"/>
  <c r="BR121" i="43"/>
  <c r="BQ121" i="43"/>
  <c r="BP121" i="43"/>
  <c r="BO121" i="43"/>
  <c r="BL121" i="43"/>
  <c r="C121" i="43"/>
  <c r="B121" i="43"/>
  <c r="A121" i="43"/>
  <c r="BT120" i="43"/>
  <c r="BS120" i="43"/>
  <c r="BR120" i="43"/>
  <c r="BQ120" i="43"/>
  <c r="BP120" i="43"/>
  <c r="BO120" i="43"/>
  <c r="BL120" i="43"/>
  <c r="C120" i="43"/>
  <c r="B120" i="43"/>
  <c r="A120" i="43"/>
  <c r="BT119" i="43"/>
  <c r="BS119" i="43"/>
  <c r="BR119" i="43"/>
  <c r="BQ119" i="43"/>
  <c r="BP119" i="43"/>
  <c r="BO119" i="43"/>
  <c r="BL119" i="43"/>
  <c r="C119" i="43"/>
  <c r="B119" i="43"/>
  <c r="A119" i="43"/>
  <c r="BT118" i="43"/>
  <c r="BS118" i="43"/>
  <c r="BR118" i="43"/>
  <c r="BQ118" i="43"/>
  <c r="BP118" i="43"/>
  <c r="BO118" i="43"/>
  <c r="BL118" i="43"/>
  <c r="C118" i="43"/>
  <c r="B118" i="43"/>
  <c r="A118" i="43"/>
  <c r="BT117" i="43"/>
  <c r="BS117" i="43"/>
  <c r="BR117" i="43"/>
  <c r="BQ117" i="43"/>
  <c r="BP117" i="43"/>
  <c r="BO117" i="43"/>
  <c r="BL117" i="43"/>
  <c r="C117" i="43"/>
  <c r="B117" i="43"/>
  <c r="A117" i="43"/>
  <c r="BT116" i="43"/>
  <c r="BS116" i="43"/>
  <c r="BR116" i="43"/>
  <c r="BQ116" i="43"/>
  <c r="BP116" i="43"/>
  <c r="BO116" i="43"/>
  <c r="BL116" i="43"/>
  <c r="C116" i="43"/>
  <c r="B116" i="43"/>
  <c r="A116" i="43"/>
  <c r="BT115" i="43"/>
  <c r="BS115" i="43"/>
  <c r="BR115" i="43"/>
  <c r="BQ115" i="43"/>
  <c r="BP115" i="43"/>
  <c r="BO115" i="43"/>
  <c r="BL115" i="43"/>
  <c r="C115" i="43"/>
  <c r="B115" i="43"/>
  <c r="A115" i="43"/>
  <c r="BT114" i="43"/>
  <c r="BS114" i="43"/>
  <c r="BR114" i="43"/>
  <c r="BQ114" i="43"/>
  <c r="BP114" i="43"/>
  <c r="BO114" i="43"/>
  <c r="BL114" i="43"/>
  <c r="C114" i="43"/>
  <c r="B114" i="43"/>
  <c r="A114" i="43"/>
  <c r="BT113" i="43"/>
  <c r="BS113" i="43"/>
  <c r="BR113" i="43"/>
  <c r="BQ113" i="43"/>
  <c r="BP113" i="43"/>
  <c r="BO113" i="43"/>
  <c r="BL113" i="43"/>
  <c r="C113" i="43"/>
  <c r="B113" i="43"/>
  <c r="A113" i="43"/>
  <c r="BT112" i="43"/>
  <c r="BS112" i="43"/>
  <c r="BR112" i="43"/>
  <c r="BQ112" i="43"/>
  <c r="BP112" i="43"/>
  <c r="BO112" i="43"/>
  <c r="BL112" i="43"/>
  <c r="C112" i="43"/>
  <c r="B112" i="43"/>
  <c r="A112" i="43"/>
  <c r="BT111" i="43"/>
  <c r="BS111" i="43"/>
  <c r="BR111" i="43"/>
  <c r="BQ111" i="43"/>
  <c r="BP111" i="43"/>
  <c r="BO111" i="43"/>
  <c r="BL111" i="43"/>
  <c r="C111" i="43"/>
  <c r="B111" i="43"/>
  <c r="A111" i="43"/>
  <c r="BT110" i="43"/>
  <c r="BS110" i="43"/>
  <c r="BR110" i="43"/>
  <c r="BQ110" i="43"/>
  <c r="BP110" i="43"/>
  <c r="BO110" i="43"/>
  <c r="BL110" i="43"/>
  <c r="C110" i="43"/>
  <c r="B110" i="43"/>
  <c r="A110" i="43"/>
  <c r="BT109" i="43"/>
  <c r="BS109" i="43"/>
  <c r="BR109" i="43"/>
  <c r="BQ109" i="43"/>
  <c r="BP109" i="43"/>
  <c r="BO109" i="43"/>
  <c r="BL109" i="43"/>
  <c r="C109" i="43"/>
  <c r="B109" i="43"/>
  <c r="A109" i="43"/>
  <c r="BT108" i="43"/>
  <c r="BS108" i="43"/>
  <c r="BR108" i="43"/>
  <c r="BQ108" i="43"/>
  <c r="BP108" i="43"/>
  <c r="BO108" i="43"/>
  <c r="BL108" i="43"/>
  <c r="C108" i="43"/>
  <c r="B108" i="43"/>
  <c r="A108" i="43"/>
  <c r="BT107" i="43"/>
  <c r="BS107" i="43"/>
  <c r="BR107" i="43"/>
  <c r="BQ107" i="43"/>
  <c r="BP107" i="43"/>
  <c r="BO107" i="43"/>
  <c r="BL107" i="43"/>
  <c r="C107" i="43"/>
  <c r="B107" i="43"/>
  <c r="A107" i="43"/>
  <c r="BT106" i="43"/>
  <c r="BS106" i="43"/>
  <c r="BR106" i="43"/>
  <c r="BQ106" i="43"/>
  <c r="BP106" i="43"/>
  <c r="BO106" i="43"/>
  <c r="BL106" i="43"/>
  <c r="C106" i="43"/>
  <c r="B106" i="43"/>
  <c r="A106" i="43"/>
  <c r="BT105" i="43"/>
  <c r="BS105" i="43"/>
  <c r="BR105" i="43"/>
  <c r="BQ105" i="43"/>
  <c r="BP105" i="43"/>
  <c r="BO105" i="43"/>
  <c r="BL105" i="43"/>
  <c r="C105" i="43"/>
  <c r="B105" i="43"/>
  <c r="A105" i="43"/>
  <c r="BT104" i="43"/>
  <c r="BS104" i="43"/>
  <c r="BR104" i="43"/>
  <c r="BQ104" i="43"/>
  <c r="BP104" i="43"/>
  <c r="BO104" i="43"/>
  <c r="BL104" i="43"/>
  <c r="C104" i="43"/>
  <c r="B104" i="43"/>
  <c r="A104" i="43"/>
  <c r="BT103" i="43"/>
  <c r="BS103" i="43"/>
  <c r="BR103" i="43"/>
  <c r="BQ103" i="43"/>
  <c r="BP103" i="43"/>
  <c r="BO103" i="43"/>
  <c r="BL103" i="43"/>
  <c r="C103" i="43"/>
  <c r="B103" i="43"/>
  <c r="A103" i="43"/>
  <c r="BT102" i="43"/>
  <c r="BS102" i="43"/>
  <c r="BR102" i="43"/>
  <c r="BQ102" i="43"/>
  <c r="BP102" i="43"/>
  <c r="BO102" i="43"/>
  <c r="BL102" i="43"/>
  <c r="C102" i="43"/>
  <c r="B102" i="43"/>
  <c r="A102" i="43"/>
  <c r="BT101" i="43"/>
  <c r="BS101" i="43"/>
  <c r="BR101" i="43"/>
  <c r="BQ101" i="43"/>
  <c r="BP101" i="43"/>
  <c r="BO101" i="43"/>
  <c r="BL101" i="43"/>
  <c r="C101" i="43"/>
  <c r="B101" i="43"/>
  <c r="A101" i="43"/>
  <c r="BT100" i="43"/>
  <c r="BS100" i="43"/>
  <c r="BR100" i="43"/>
  <c r="BQ100" i="43"/>
  <c r="BP100" i="43"/>
  <c r="BO100" i="43"/>
  <c r="BL100" i="43"/>
  <c r="C100" i="43"/>
  <c r="B100" i="43"/>
  <c r="A100" i="43"/>
  <c r="BT99" i="43"/>
  <c r="BS99" i="43"/>
  <c r="BR99" i="43"/>
  <c r="BQ99" i="43"/>
  <c r="BP99" i="43"/>
  <c r="BO99" i="43"/>
  <c r="BL99" i="43"/>
  <c r="C99" i="43"/>
  <c r="B99" i="43"/>
  <c r="A99" i="43"/>
  <c r="BT98" i="43"/>
  <c r="BS98" i="43"/>
  <c r="BR98" i="43"/>
  <c r="BQ98" i="43"/>
  <c r="BP98" i="43"/>
  <c r="BO98" i="43"/>
  <c r="BL98" i="43"/>
  <c r="C98" i="43"/>
  <c r="B98" i="43"/>
  <c r="A98" i="43"/>
  <c r="BT97" i="43"/>
  <c r="BS97" i="43"/>
  <c r="BR97" i="43"/>
  <c r="BQ97" i="43"/>
  <c r="BP97" i="43"/>
  <c r="BO97" i="43"/>
  <c r="BL97" i="43"/>
  <c r="C97" i="43"/>
  <c r="B97" i="43"/>
  <c r="A97" i="43"/>
  <c r="BT96" i="43"/>
  <c r="BS96" i="43"/>
  <c r="BR96" i="43"/>
  <c r="BQ96" i="43"/>
  <c r="BP96" i="43"/>
  <c r="BO96" i="43"/>
  <c r="BL96" i="43"/>
  <c r="C96" i="43"/>
  <c r="B96" i="43"/>
  <c r="A96" i="43"/>
  <c r="BT95" i="43"/>
  <c r="BS95" i="43"/>
  <c r="BR95" i="43"/>
  <c r="BQ95" i="43"/>
  <c r="BP95" i="43"/>
  <c r="BO95" i="43"/>
  <c r="BL95" i="43"/>
  <c r="C95" i="43"/>
  <c r="B95" i="43"/>
  <c r="A95" i="43"/>
  <c r="BT94" i="43"/>
  <c r="BS94" i="43"/>
  <c r="BR94" i="43"/>
  <c r="BQ94" i="43"/>
  <c r="BP94" i="43"/>
  <c r="BO94" i="43"/>
  <c r="BL94" i="43"/>
  <c r="C94" i="43"/>
  <c r="B94" i="43"/>
  <c r="A94" i="43"/>
  <c r="BT93" i="43"/>
  <c r="BS93" i="43"/>
  <c r="BR93" i="43"/>
  <c r="BQ93" i="43"/>
  <c r="BP93" i="43"/>
  <c r="BO93" i="43"/>
  <c r="BL93" i="43"/>
  <c r="C93" i="43"/>
  <c r="B93" i="43"/>
  <c r="A93" i="43"/>
  <c r="BT92" i="43"/>
  <c r="BS92" i="43"/>
  <c r="BR92" i="43"/>
  <c r="BQ92" i="43"/>
  <c r="BP92" i="43"/>
  <c r="BO92" i="43"/>
  <c r="BL92" i="43"/>
  <c r="C92" i="43"/>
  <c r="B92" i="43"/>
  <c r="A92" i="43"/>
  <c r="BT91" i="43"/>
  <c r="BS91" i="43"/>
  <c r="BR91" i="43"/>
  <c r="BQ91" i="43"/>
  <c r="BP91" i="43"/>
  <c r="BO91" i="43"/>
  <c r="BL91" i="43"/>
  <c r="C91" i="43"/>
  <c r="B91" i="43"/>
  <c r="A91" i="43"/>
  <c r="BT90" i="43"/>
  <c r="BS90" i="43"/>
  <c r="BR90" i="43"/>
  <c r="BQ90" i="43"/>
  <c r="BP90" i="43"/>
  <c r="BO90" i="43"/>
  <c r="BL90" i="43"/>
  <c r="C90" i="43"/>
  <c r="B90" i="43"/>
  <c r="A90" i="43"/>
  <c r="BT89" i="43"/>
  <c r="BS89" i="43"/>
  <c r="BR89" i="43"/>
  <c r="BQ89" i="43"/>
  <c r="BP89" i="43"/>
  <c r="BO89" i="43"/>
  <c r="BL89" i="43"/>
  <c r="C89" i="43"/>
  <c r="B89" i="43"/>
  <c r="A89" i="43"/>
  <c r="BT88" i="43"/>
  <c r="BS88" i="43"/>
  <c r="BR88" i="43"/>
  <c r="BQ88" i="43"/>
  <c r="BP88" i="43"/>
  <c r="BO88" i="43"/>
  <c r="BL88" i="43"/>
  <c r="C88" i="43"/>
  <c r="B88" i="43"/>
  <c r="A88" i="43"/>
  <c r="BT87" i="43"/>
  <c r="BS87" i="43"/>
  <c r="BR87" i="43"/>
  <c r="BQ87" i="43"/>
  <c r="BP87" i="43"/>
  <c r="BO87" i="43"/>
  <c r="BL87" i="43"/>
  <c r="C87" i="43"/>
  <c r="B87" i="43"/>
  <c r="A87" i="43"/>
  <c r="BT86" i="43"/>
  <c r="BS86" i="43"/>
  <c r="BR86" i="43"/>
  <c r="BQ86" i="43"/>
  <c r="BP86" i="43"/>
  <c r="BO86" i="43"/>
  <c r="BL86" i="43"/>
  <c r="C86" i="43"/>
  <c r="B86" i="43"/>
  <c r="A86" i="43"/>
  <c r="BT85" i="43"/>
  <c r="BS85" i="43"/>
  <c r="BR85" i="43"/>
  <c r="BQ85" i="43"/>
  <c r="BP85" i="43"/>
  <c r="BO85" i="43"/>
  <c r="BL85" i="43"/>
  <c r="C85" i="43"/>
  <c r="B85" i="43"/>
  <c r="A85" i="43"/>
  <c r="BT84" i="43"/>
  <c r="BS84" i="43"/>
  <c r="BR84" i="43"/>
  <c r="BQ84" i="43"/>
  <c r="BP84" i="43"/>
  <c r="BO84" i="43"/>
  <c r="BL84" i="43"/>
  <c r="C84" i="43"/>
  <c r="B84" i="43"/>
  <c r="A84" i="43"/>
  <c r="BT83" i="43"/>
  <c r="BS83" i="43"/>
  <c r="BR83" i="43"/>
  <c r="BQ83" i="43"/>
  <c r="BP83" i="43"/>
  <c r="BO83" i="43"/>
  <c r="BL83" i="43"/>
  <c r="C83" i="43"/>
  <c r="B83" i="43"/>
  <c r="A83" i="43"/>
  <c r="BT82" i="43"/>
  <c r="BS82" i="43"/>
  <c r="BR82" i="43"/>
  <c r="BQ82" i="43"/>
  <c r="BP82" i="43"/>
  <c r="BO82" i="43"/>
  <c r="BL82" i="43"/>
  <c r="C82" i="43"/>
  <c r="B82" i="43"/>
  <c r="A82" i="43"/>
  <c r="BT81" i="43"/>
  <c r="BS81" i="43"/>
  <c r="BR81" i="43"/>
  <c r="BQ81" i="43"/>
  <c r="BP81" i="43"/>
  <c r="BO81" i="43"/>
  <c r="BL81" i="43"/>
  <c r="C81" i="43"/>
  <c r="B81" i="43"/>
  <c r="A81" i="43"/>
  <c r="BT80" i="43"/>
  <c r="BS80" i="43"/>
  <c r="BR80" i="43"/>
  <c r="BQ80" i="43"/>
  <c r="BP80" i="43"/>
  <c r="BO80" i="43"/>
  <c r="BL80" i="43"/>
  <c r="C80" i="43"/>
  <c r="B80" i="43"/>
  <c r="A80" i="43"/>
  <c r="BT79" i="43"/>
  <c r="BS79" i="43"/>
  <c r="BR79" i="43"/>
  <c r="BQ79" i="43"/>
  <c r="BP79" i="43"/>
  <c r="BO79" i="43"/>
  <c r="BL79" i="43"/>
  <c r="C79" i="43"/>
  <c r="B79" i="43"/>
  <c r="A79" i="43"/>
  <c r="BT78" i="43"/>
  <c r="BS78" i="43"/>
  <c r="BR78" i="43"/>
  <c r="BQ78" i="43"/>
  <c r="BP78" i="43"/>
  <c r="BO78" i="43"/>
  <c r="BL78" i="43"/>
  <c r="C78" i="43"/>
  <c r="B78" i="43"/>
  <c r="A78" i="43"/>
  <c r="BT77" i="43"/>
  <c r="BS77" i="43"/>
  <c r="BR77" i="43"/>
  <c r="BQ77" i="43"/>
  <c r="BP77" i="43"/>
  <c r="BO77" i="43"/>
  <c r="BL77" i="43"/>
  <c r="C77" i="43"/>
  <c r="B77" i="43"/>
  <c r="A77" i="43"/>
  <c r="BT76" i="43"/>
  <c r="BS76" i="43"/>
  <c r="BR76" i="43"/>
  <c r="BQ76" i="43"/>
  <c r="BP76" i="43"/>
  <c r="BO76" i="43"/>
  <c r="BL76" i="43"/>
  <c r="C76" i="43"/>
  <c r="B76" i="43"/>
  <c r="A76" i="43"/>
  <c r="BT75" i="43"/>
  <c r="BS75" i="43"/>
  <c r="BR75" i="43"/>
  <c r="BQ75" i="43"/>
  <c r="BP75" i="43"/>
  <c r="BO75" i="43"/>
  <c r="BL75" i="43"/>
  <c r="C75" i="43"/>
  <c r="B75" i="43"/>
  <c r="A75" i="43"/>
  <c r="BT74" i="43"/>
  <c r="BS74" i="43"/>
  <c r="BR74" i="43"/>
  <c r="BQ74" i="43"/>
  <c r="BP74" i="43"/>
  <c r="BO74" i="43"/>
  <c r="BL74" i="43"/>
  <c r="C74" i="43"/>
  <c r="B74" i="43"/>
  <c r="A74" i="43"/>
  <c r="BT73" i="43"/>
  <c r="BS73" i="43"/>
  <c r="BR73" i="43"/>
  <c r="BQ73" i="43"/>
  <c r="BP73" i="43"/>
  <c r="BO73" i="43"/>
  <c r="BL73" i="43"/>
  <c r="C73" i="43"/>
  <c r="B73" i="43"/>
  <c r="A73" i="43"/>
  <c r="BT72" i="43"/>
  <c r="BS72" i="43"/>
  <c r="BR72" i="43"/>
  <c r="BQ72" i="43"/>
  <c r="BP72" i="43"/>
  <c r="BO72" i="43"/>
  <c r="BL72" i="43"/>
  <c r="C72" i="43"/>
  <c r="B72" i="43"/>
  <c r="A72" i="43"/>
  <c r="BT71" i="43"/>
  <c r="BS71" i="43"/>
  <c r="BR71" i="43"/>
  <c r="BQ71" i="43"/>
  <c r="BP71" i="43"/>
  <c r="BO71" i="43"/>
  <c r="BL71" i="43"/>
  <c r="C71" i="43"/>
  <c r="B71" i="43"/>
  <c r="A71" i="43"/>
  <c r="BT70" i="43"/>
  <c r="BS70" i="43"/>
  <c r="BR70" i="43"/>
  <c r="BQ70" i="43"/>
  <c r="BP70" i="43"/>
  <c r="BO70" i="43"/>
  <c r="BL70" i="43"/>
  <c r="C70" i="43"/>
  <c r="B70" i="43"/>
  <c r="A70" i="43"/>
  <c r="BT69" i="43"/>
  <c r="BS69" i="43"/>
  <c r="BR69" i="43"/>
  <c r="BQ69" i="43"/>
  <c r="BP69" i="43"/>
  <c r="BO69" i="43"/>
  <c r="BL69" i="43"/>
  <c r="C69" i="43"/>
  <c r="B69" i="43"/>
  <c r="A69" i="43"/>
  <c r="BT68" i="43"/>
  <c r="BS68" i="43"/>
  <c r="BR68" i="43"/>
  <c r="BQ68" i="43"/>
  <c r="BP68" i="43"/>
  <c r="BO68" i="43"/>
  <c r="BL68" i="43"/>
  <c r="C68" i="43"/>
  <c r="B68" i="43"/>
  <c r="A68" i="43"/>
  <c r="BT67" i="43"/>
  <c r="BS67" i="43"/>
  <c r="BR67" i="43"/>
  <c r="BQ67" i="43"/>
  <c r="BP67" i="43"/>
  <c r="BO67" i="43"/>
  <c r="BL67" i="43"/>
  <c r="C67" i="43"/>
  <c r="B67" i="43"/>
  <c r="A67" i="43"/>
  <c r="BT66" i="43"/>
  <c r="BS66" i="43"/>
  <c r="BR66" i="43"/>
  <c r="BQ66" i="43"/>
  <c r="BP66" i="43"/>
  <c r="BO66" i="43"/>
  <c r="BL66" i="43"/>
  <c r="C66" i="43"/>
  <c r="B66" i="43"/>
  <c r="A66" i="43"/>
  <c r="BT65" i="43"/>
  <c r="BS65" i="43"/>
  <c r="BR65" i="43"/>
  <c r="BQ65" i="43"/>
  <c r="BP65" i="43"/>
  <c r="BO65" i="43"/>
  <c r="BL65" i="43"/>
  <c r="C65" i="43"/>
  <c r="B65" i="43"/>
  <c r="A65" i="43"/>
  <c r="BT64" i="43"/>
  <c r="BS64" i="43"/>
  <c r="BR64" i="43"/>
  <c r="BQ64" i="43"/>
  <c r="BP64" i="43"/>
  <c r="BO64" i="43"/>
  <c r="BL64" i="43"/>
  <c r="C64" i="43"/>
  <c r="B64" i="43"/>
  <c r="A64" i="43"/>
  <c r="BT63" i="43"/>
  <c r="BS63" i="43"/>
  <c r="BR63" i="43"/>
  <c r="BQ63" i="43"/>
  <c r="BP63" i="43"/>
  <c r="BO63" i="43"/>
  <c r="BL63" i="43"/>
  <c r="C63" i="43"/>
  <c r="B63" i="43"/>
  <c r="A63" i="43"/>
  <c r="BT62" i="43"/>
  <c r="BS62" i="43"/>
  <c r="BR62" i="43"/>
  <c r="BQ62" i="43"/>
  <c r="BP62" i="43"/>
  <c r="BO62" i="43"/>
  <c r="BL62" i="43"/>
  <c r="C62" i="43"/>
  <c r="B62" i="43"/>
  <c r="A62" i="43"/>
  <c r="BT61" i="43"/>
  <c r="BS61" i="43"/>
  <c r="BR61" i="43"/>
  <c r="BQ61" i="43"/>
  <c r="BP61" i="43"/>
  <c r="BO61" i="43"/>
  <c r="BL61" i="43"/>
  <c r="C61" i="43"/>
  <c r="B61" i="43"/>
  <c r="A61" i="43"/>
  <c r="BT60" i="43"/>
  <c r="BS60" i="43"/>
  <c r="BR60" i="43"/>
  <c r="BQ60" i="43"/>
  <c r="BP60" i="43"/>
  <c r="BO60" i="43"/>
  <c r="BL60" i="43"/>
  <c r="C60" i="43"/>
  <c r="B60" i="43"/>
  <c r="A60" i="43"/>
  <c r="BT59" i="43"/>
  <c r="BS59" i="43"/>
  <c r="BR59" i="43"/>
  <c r="BQ59" i="43"/>
  <c r="BP59" i="43"/>
  <c r="BO59" i="43"/>
  <c r="BL59" i="43"/>
  <c r="C59" i="43"/>
  <c r="B59" i="43"/>
  <c r="A59" i="43"/>
  <c r="BT58" i="43"/>
  <c r="BS58" i="43"/>
  <c r="BR58" i="43"/>
  <c r="BQ58" i="43"/>
  <c r="BP58" i="43"/>
  <c r="BO58" i="43"/>
  <c r="BL58" i="43"/>
  <c r="C58" i="43"/>
  <c r="B58" i="43"/>
  <c r="A58" i="43"/>
  <c r="BT57" i="43"/>
  <c r="BS57" i="43"/>
  <c r="BR57" i="43"/>
  <c r="BQ57" i="43"/>
  <c r="BP57" i="43"/>
  <c r="BO57" i="43"/>
  <c r="BL57" i="43"/>
  <c r="C57" i="43"/>
  <c r="B57" i="43"/>
  <c r="A57" i="43"/>
  <c r="BT56" i="43"/>
  <c r="BS56" i="43"/>
  <c r="BR56" i="43"/>
  <c r="BQ56" i="43"/>
  <c r="BP56" i="43"/>
  <c r="BO56" i="43"/>
  <c r="BL56" i="43"/>
  <c r="C56" i="43"/>
  <c r="B56" i="43"/>
  <c r="A56" i="43"/>
  <c r="BT55" i="43"/>
  <c r="BS55" i="43"/>
  <c r="BR55" i="43"/>
  <c r="BQ55" i="43"/>
  <c r="BP55" i="43"/>
  <c r="BO55" i="43"/>
  <c r="BL55" i="43"/>
  <c r="C55" i="43"/>
  <c r="B55" i="43"/>
  <c r="A55" i="43"/>
  <c r="BT54" i="43"/>
  <c r="BS54" i="43"/>
  <c r="BR54" i="43"/>
  <c r="BQ54" i="43"/>
  <c r="BP54" i="43"/>
  <c r="BO54" i="43"/>
  <c r="BL54" i="43"/>
  <c r="C54" i="43"/>
  <c r="B54" i="43"/>
  <c r="A54" i="43"/>
  <c r="BT53" i="43"/>
  <c r="BS53" i="43"/>
  <c r="BR53" i="43"/>
  <c r="BQ53" i="43"/>
  <c r="BP53" i="43"/>
  <c r="BO53" i="43"/>
  <c r="BL53" i="43"/>
  <c r="C53" i="43"/>
  <c r="B53" i="43"/>
  <c r="A53" i="43"/>
  <c r="BT52" i="43"/>
  <c r="BS52" i="43"/>
  <c r="BR52" i="43"/>
  <c r="BQ52" i="43"/>
  <c r="BP52" i="43"/>
  <c r="BO52" i="43"/>
  <c r="BL52" i="43"/>
  <c r="C52" i="43"/>
  <c r="B52" i="43"/>
  <c r="A52" i="43"/>
  <c r="BT51" i="43"/>
  <c r="BS51" i="43"/>
  <c r="BR51" i="43"/>
  <c r="BQ51" i="43"/>
  <c r="BP51" i="43"/>
  <c r="BO51" i="43"/>
  <c r="BL51" i="43"/>
  <c r="C51" i="43"/>
  <c r="B51" i="43"/>
  <c r="A51" i="43"/>
  <c r="BT50" i="43"/>
  <c r="BS50" i="43"/>
  <c r="BR50" i="43"/>
  <c r="BQ50" i="43"/>
  <c r="BP50" i="43"/>
  <c r="BO50" i="43"/>
  <c r="BL50" i="43"/>
  <c r="C50" i="43"/>
  <c r="B50" i="43"/>
  <c r="A50" i="43"/>
  <c r="BT49" i="43"/>
  <c r="BS49" i="43"/>
  <c r="BR49" i="43"/>
  <c r="BQ49" i="43"/>
  <c r="BP49" i="43"/>
  <c r="BO49" i="43"/>
  <c r="BL49" i="43"/>
  <c r="C49" i="43"/>
  <c r="B49" i="43"/>
  <c r="A49" i="43"/>
  <c r="BT48" i="43"/>
  <c r="BS48" i="43"/>
  <c r="BR48" i="43"/>
  <c r="BQ48" i="43"/>
  <c r="BP48" i="43"/>
  <c r="BO48" i="43"/>
  <c r="BL48" i="43"/>
  <c r="C48" i="43"/>
  <c r="B48" i="43"/>
  <c r="A48" i="43"/>
  <c r="BT47" i="43"/>
  <c r="BS47" i="43"/>
  <c r="BR47" i="43"/>
  <c r="BQ47" i="43"/>
  <c r="BP47" i="43"/>
  <c r="BO47" i="43"/>
  <c r="BL47" i="43"/>
  <c r="C47" i="43"/>
  <c r="B47" i="43"/>
  <c r="A47" i="43"/>
  <c r="BT46" i="43"/>
  <c r="BS46" i="43"/>
  <c r="BR46" i="43"/>
  <c r="BQ46" i="43"/>
  <c r="BP46" i="43"/>
  <c r="BO46" i="43"/>
  <c r="BL46" i="43"/>
  <c r="C46" i="43"/>
  <c r="B46" i="43"/>
  <c r="A46" i="43"/>
  <c r="BT45" i="43"/>
  <c r="BS45" i="43"/>
  <c r="BR45" i="43"/>
  <c r="BQ45" i="43"/>
  <c r="BP45" i="43"/>
  <c r="BO45" i="43"/>
  <c r="BL45" i="43"/>
  <c r="C45" i="43"/>
  <c r="B45" i="43"/>
  <c r="A45" i="43"/>
  <c r="BT44" i="43"/>
  <c r="BS44" i="43"/>
  <c r="BR44" i="43"/>
  <c r="BQ44" i="43"/>
  <c r="BP44" i="43"/>
  <c r="BO44" i="43"/>
  <c r="BL44" i="43"/>
  <c r="C44" i="43"/>
  <c r="B44" i="43"/>
  <c r="A44" i="43"/>
  <c r="BT43" i="43"/>
  <c r="BS43" i="43"/>
  <c r="BR43" i="43"/>
  <c r="BQ43" i="43"/>
  <c r="BP43" i="43"/>
  <c r="BO43" i="43"/>
  <c r="BL43" i="43"/>
  <c r="C43" i="43"/>
  <c r="B43" i="43"/>
  <c r="A43" i="43"/>
  <c r="BT42" i="43"/>
  <c r="BS42" i="43"/>
  <c r="BR42" i="43"/>
  <c r="BQ42" i="43"/>
  <c r="BP42" i="43"/>
  <c r="BO42" i="43"/>
  <c r="BL42" i="43"/>
  <c r="C42" i="43"/>
  <c r="B42" i="43"/>
  <c r="A42" i="43"/>
  <c r="BT41" i="43"/>
  <c r="BS41" i="43"/>
  <c r="BR41" i="43"/>
  <c r="BQ41" i="43"/>
  <c r="BP41" i="43"/>
  <c r="BO41" i="43"/>
  <c r="BL41" i="43"/>
  <c r="C41" i="43"/>
  <c r="B41" i="43"/>
  <c r="A41" i="43"/>
  <c r="BT40" i="43"/>
  <c r="BS40" i="43"/>
  <c r="BR40" i="43"/>
  <c r="BQ40" i="43"/>
  <c r="BP40" i="43"/>
  <c r="BO40" i="43"/>
  <c r="BL40" i="43"/>
  <c r="C40" i="43"/>
  <c r="B40" i="43"/>
  <c r="A40" i="43"/>
  <c r="BT39" i="43"/>
  <c r="BS39" i="43"/>
  <c r="BR39" i="43"/>
  <c r="BQ39" i="43"/>
  <c r="BP39" i="43"/>
  <c r="BO39" i="43"/>
  <c r="BL39" i="43"/>
  <c r="C39" i="43"/>
  <c r="B39" i="43"/>
  <c r="A39" i="43"/>
  <c r="BT38" i="43"/>
  <c r="BS38" i="43"/>
  <c r="BR38" i="43"/>
  <c r="BQ38" i="43"/>
  <c r="BP38" i="43"/>
  <c r="BO38" i="43"/>
  <c r="BL38" i="43"/>
  <c r="C38" i="43"/>
  <c r="B38" i="43"/>
  <c r="A38" i="43"/>
  <c r="BT37" i="43"/>
  <c r="BS37" i="43"/>
  <c r="BR37" i="43"/>
  <c r="BQ37" i="43"/>
  <c r="BP37" i="43"/>
  <c r="BO37" i="43"/>
  <c r="BL37" i="43"/>
  <c r="C37" i="43"/>
  <c r="B37" i="43"/>
  <c r="A37" i="43"/>
  <c r="BT36" i="43"/>
  <c r="BS36" i="43"/>
  <c r="BR36" i="43"/>
  <c r="BQ36" i="43"/>
  <c r="BP36" i="43"/>
  <c r="BO36" i="43"/>
  <c r="BL36" i="43"/>
  <c r="C36" i="43"/>
  <c r="B36" i="43"/>
  <c r="A36" i="43"/>
  <c r="BT35" i="43"/>
  <c r="BS35" i="43"/>
  <c r="BR35" i="43"/>
  <c r="BQ35" i="43"/>
  <c r="BP35" i="43"/>
  <c r="BO35" i="43"/>
  <c r="BL35" i="43"/>
  <c r="C35" i="43"/>
  <c r="B35" i="43"/>
  <c r="A35" i="43"/>
  <c r="BT34" i="43"/>
  <c r="BS34" i="43"/>
  <c r="BR34" i="43"/>
  <c r="BQ34" i="43"/>
  <c r="BP34" i="43"/>
  <c r="BO34" i="43"/>
  <c r="BL34" i="43"/>
  <c r="C34" i="43"/>
  <c r="B34" i="43"/>
  <c r="A34" i="43"/>
  <c r="BT33" i="43"/>
  <c r="BS33" i="43"/>
  <c r="BR33" i="43"/>
  <c r="BQ33" i="43"/>
  <c r="BP33" i="43"/>
  <c r="BO33" i="43"/>
  <c r="BL33" i="43"/>
  <c r="C33" i="43"/>
  <c r="B33" i="43"/>
  <c r="A33" i="43"/>
  <c r="BT32" i="43"/>
  <c r="BS32" i="43"/>
  <c r="BR32" i="43"/>
  <c r="BQ32" i="43"/>
  <c r="BP32" i="43"/>
  <c r="BO32" i="43"/>
  <c r="BL32" i="43"/>
  <c r="C32" i="43"/>
  <c r="B32" i="43"/>
  <c r="A32" i="43"/>
  <c r="BT31" i="43"/>
  <c r="BS31" i="43"/>
  <c r="BR31" i="43"/>
  <c r="BQ31" i="43"/>
  <c r="BP31" i="43"/>
  <c r="BO31" i="43"/>
  <c r="BL31" i="43"/>
  <c r="C31" i="43"/>
  <c r="B31" i="43"/>
  <c r="A31" i="43"/>
  <c r="BT30" i="43"/>
  <c r="BS30" i="43"/>
  <c r="BR30" i="43"/>
  <c r="BQ30" i="43"/>
  <c r="BP30" i="43"/>
  <c r="BO30" i="43"/>
  <c r="BL30" i="43"/>
  <c r="C30" i="43"/>
  <c r="B30" i="43"/>
  <c r="A30" i="43"/>
  <c r="BT29" i="43"/>
  <c r="BS29" i="43"/>
  <c r="BR29" i="43"/>
  <c r="BQ29" i="43"/>
  <c r="BP29" i="43"/>
  <c r="BO29" i="43"/>
  <c r="BL29" i="43"/>
  <c r="C29" i="43"/>
  <c r="B29" i="43"/>
  <c r="A29" i="43"/>
  <c r="BT28" i="43"/>
  <c r="BS28" i="43"/>
  <c r="BR28" i="43"/>
  <c r="BQ28" i="43"/>
  <c r="BP28" i="43"/>
  <c r="BO28" i="43"/>
  <c r="BL28" i="43"/>
  <c r="C28" i="43"/>
  <c r="B28" i="43"/>
  <c r="A28" i="43"/>
  <c r="BT27" i="43"/>
  <c r="BS27" i="43"/>
  <c r="BR27" i="43"/>
  <c r="BQ27" i="43"/>
  <c r="BP27" i="43"/>
  <c r="BO27" i="43"/>
  <c r="BL27" i="43"/>
  <c r="C27" i="43"/>
  <c r="B27" i="43"/>
  <c r="A27" i="43"/>
  <c r="BT26" i="43"/>
  <c r="BS26" i="43"/>
  <c r="BR26" i="43"/>
  <c r="BQ26" i="43"/>
  <c r="BP26" i="43"/>
  <c r="BO26" i="43"/>
  <c r="BL26" i="43"/>
  <c r="C26" i="43"/>
  <c r="B26" i="43"/>
  <c r="A26" i="43"/>
  <c r="BT25" i="43"/>
  <c r="BS25" i="43"/>
  <c r="BR25" i="43"/>
  <c r="BQ25" i="43"/>
  <c r="BP25" i="43"/>
  <c r="BO25" i="43"/>
  <c r="BL25" i="43"/>
  <c r="C25" i="43"/>
  <c r="B25" i="43"/>
  <c r="A25" i="43"/>
  <c r="BT24" i="43"/>
  <c r="BS24" i="43"/>
  <c r="BR24" i="43"/>
  <c r="BQ24" i="43"/>
  <c r="BP24" i="43"/>
  <c r="BO24" i="43"/>
  <c r="BL24" i="43"/>
  <c r="C24" i="43"/>
  <c r="B24" i="43"/>
  <c r="A24" i="43"/>
  <c r="BT23" i="43"/>
  <c r="BS23" i="43"/>
  <c r="BR23" i="43"/>
  <c r="BQ23" i="43"/>
  <c r="BP23" i="43"/>
  <c r="BO23" i="43"/>
  <c r="BL23" i="43"/>
  <c r="C23" i="43"/>
  <c r="B23" i="43"/>
  <c r="A23" i="43"/>
  <c r="BT22" i="43"/>
  <c r="BS22" i="43"/>
  <c r="BR22" i="43"/>
  <c r="BQ22" i="43"/>
  <c r="BP22" i="43"/>
  <c r="BO22" i="43"/>
  <c r="BL22" i="43"/>
  <c r="C22" i="43"/>
  <c r="B22" i="43"/>
  <c r="A22" i="43"/>
  <c r="BT21" i="43"/>
  <c r="BS21" i="43"/>
  <c r="BR21" i="43"/>
  <c r="BQ21" i="43"/>
  <c r="BP21" i="43"/>
  <c r="BO21" i="43"/>
  <c r="BL21" i="43"/>
  <c r="C21" i="43"/>
  <c r="B21" i="43"/>
  <c r="A21" i="43"/>
  <c r="BT20" i="43"/>
  <c r="BS20" i="43"/>
  <c r="BR20" i="43"/>
  <c r="BQ20" i="43"/>
  <c r="BP20" i="43"/>
  <c r="BO20" i="43"/>
  <c r="BL20" i="43"/>
  <c r="C20" i="43"/>
  <c r="B20" i="43"/>
  <c r="A20" i="43"/>
  <c r="BL19" i="43"/>
  <c r="BL16" i="43"/>
  <c r="AT16" i="43"/>
  <c r="W16" i="43"/>
  <c r="BL15" i="43"/>
  <c r="BK15" i="43"/>
  <c r="BJ15" i="43"/>
  <c r="BI15" i="43"/>
  <c r="BH15" i="43"/>
  <c r="BG15" i="43"/>
  <c r="BF15" i="43"/>
  <c r="BE15" i="43"/>
  <c r="BD15" i="43"/>
  <c r="BC15" i="43"/>
  <c r="BB15" i="43"/>
  <c r="BA15" i="43"/>
  <c r="AZ15" i="43"/>
  <c r="AY15" i="43"/>
  <c r="AX15" i="43"/>
  <c r="AW15" i="43"/>
  <c r="AV15" i="43"/>
  <c r="AU15" i="43"/>
  <c r="AT15" i="43"/>
  <c r="AS15" i="43"/>
  <c r="AR15" i="43"/>
  <c r="AQ15" i="43"/>
  <c r="AP15" i="43"/>
  <c r="AO15" i="43"/>
  <c r="AN15" i="43"/>
  <c r="AM15" i="43"/>
  <c r="AL15" i="43"/>
  <c r="AK15" i="43"/>
  <c r="AJ15" i="43"/>
  <c r="AI15" i="43"/>
  <c r="AH15" i="43"/>
  <c r="AG15" i="43"/>
  <c r="AF15" i="43"/>
  <c r="AE15" i="43"/>
  <c r="AD15" i="43"/>
  <c r="AC15" i="43"/>
  <c r="AB15" i="43"/>
  <c r="AA15" i="43"/>
  <c r="Z15" i="43"/>
  <c r="Y15" i="43"/>
  <c r="X15" i="43"/>
  <c r="W15" i="43"/>
  <c r="V15" i="43"/>
  <c r="U15" i="43"/>
  <c r="T15" i="43"/>
  <c r="S15" i="43"/>
  <c r="R15" i="43"/>
  <c r="Q15" i="43"/>
  <c r="P15" i="43"/>
  <c r="O15" i="43"/>
  <c r="N15" i="43"/>
  <c r="M15" i="43"/>
  <c r="L15" i="43"/>
  <c r="K15" i="43"/>
  <c r="J15" i="43"/>
  <c r="I15" i="43"/>
  <c r="H15" i="43"/>
  <c r="G15" i="43"/>
  <c r="F15" i="43"/>
  <c r="E15" i="43"/>
  <c r="D15" i="43"/>
  <c r="D13" i="43"/>
  <c r="D11" i="43"/>
  <c r="BI16" i="43" s="1"/>
  <c r="AM9" i="43"/>
  <c r="AL9" i="43"/>
  <c r="AK9" i="43"/>
  <c r="AJ9" i="43"/>
  <c r="AI9" i="43"/>
  <c r="AH9" i="43"/>
  <c r="AG9" i="43"/>
  <c r="AF9" i="43"/>
  <c r="AE9" i="43"/>
  <c r="AD9" i="43"/>
  <c r="AC9" i="43"/>
  <c r="AB9" i="43"/>
  <c r="D9" i="43"/>
  <c r="D7" i="43"/>
  <c r="BT219" i="42"/>
  <c r="BS219" i="42"/>
  <c r="BR219" i="42"/>
  <c r="BQ219" i="42"/>
  <c r="BP219" i="42"/>
  <c r="BO219" i="42"/>
  <c r="BL219" i="42"/>
  <c r="C219" i="42"/>
  <c r="B219" i="42"/>
  <c r="A219" i="42"/>
  <c r="BT218" i="42"/>
  <c r="BS218" i="42"/>
  <c r="BR218" i="42"/>
  <c r="BQ218" i="42"/>
  <c r="BP218" i="42"/>
  <c r="BO218" i="42"/>
  <c r="BL218" i="42"/>
  <c r="C218" i="42"/>
  <c r="B218" i="42"/>
  <c r="A218" i="42"/>
  <c r="BT217" i="42"/>
  <c r="BS217" i="42"/>
  <c r="BR217" i="42"/>
  <c r="BQ217" i="42"/>
  <c r="BP217" i="42"/>
  <c r="BO217" i="42"/>
  <c r="BL217" i="42"/>
  <c r="C217" i="42"/>
  <c r="B217" i="42"/>
  <c r="A217" i="42"/>
  <c r="BT216" i="42"/>
  <c r="BS216" i="42"/>
  <c r="BR216" i="42"/>
  <c r="BQ216" i="42"/>
  <c r="BP216" i="42"/>
  <c r="BO216" i="42"/>
  <c r="BL216" i="42"/>
  <c r="C216" i="42"/>
  <c r="B216" i="42"/>
  <c r="A216" i="42"/>
  <c r="BT215" i="42"/>
  <c r="BS215" i="42"/>
  <c r="BR215" i="42"/>
  <c r="BQ215" i="42"/>
  <c r="BP215" i="42"/>
  <c r="BO215" i="42"/>
  <c r="BL215" i="42"/>
  <c r="C215" i="42"/>
  <c r="B215" i="42"/>
  <c r="A215" i="42"/>
  <c r="BT214" i="42"/>
  <c r="BS214" i="42"/>
  <c r="BR214" i="42"/>
  <c r="BQ214" i="42"/>
  <c r="BP214" i="42"/>
  <c r="BO214" i="42"/>
  <c r="BL214" i="42"/>
  <c r="C214" i="42"/>
  <c r="B214" i="42"/>
  <c r="A214" i="42"/>
  <c r="BT213" i="42"/>
  <c r="BS213" i="42"/>
  <c r="BR213" i="42"/>
  <c r="BQ213" i="42"/>
  <c r="BP213" i="42"/>
  <c r="BO213" i="42"/>
  <c r="BL213" i="42"/>
  <c r="C213" i="42"/>
  <c r="B213" i="42"/>
  <c r="A213" i="42"/>
  <c r="BT212" i="42"/>
  <c r="BS212" i="42"/>
  <c r="BR212" i="42"/>
  <c r="BQ212" i="42"/>
  <c r="BP212" i="42"/>
  <c r="BO212" i="42"/>
  <c r="BL212" i="42"/>
  <c r="C212" i="42"/>
  <c r="B212" i="42"/>
  <c r="A212" i="42"/>
  <c r="BT211" i="42"/>
  <c r="BS211" i="42"/>
  <c r="BR211" i="42"/>
  <c r="BQ211" i="42"/>
  <c r="BP211" i="42"/>
  <c r="BO211" i="42"/>
  <c r="BL211" i="42"/>
  <c r="C211" i="42"/>
  <c r="B211" i="42"/>
  <c r="A211" i="42"/>
  <c r="BT210" i="42"/>
  <c r="BS210" i="42"/>
  <c r="BR210" i="42"/>
  <c r="BQ210" i="42"/>
  <c r="BP210" i="42"/>
  <c r="BO210" i="42"/>
  <c r="BL210" i="42"/>
  <c r="C210" i="42"/>
  <c r="B210" i="42"/>
  <c r="A210" i="42"/>
  <c r="BT209" i="42"/>
  <c r="BS209" i="42"/>
  <c r="BR209" i="42"/>
  <c r="BQ209" i="42"/>
  <c r="BP209" i="42"/>
  <c r="BO209" i="42"/>
  <c r="BL209" i="42"/>
  <c r="C209" i="42"/>
  <c r="B209" i="42"/>
  <c r="A209" i="42"/>
  <c r="BT208" i="42"/>
  <c r="BS208" i="42"/>
  <c r="BR208" i="42"/>
  <c r="BQ208" i="42"/>
  <c r="BP208" i="42"/>
  <c r="BO208" i="42"/>
  <c r="BL208" i="42"/>
  <c r="C208" i="42"/>
  <c r="B208" i="42"/>
  <c r="A208" i="42"/>
  <c r="BT207" i="42"/>
  <c r="BS207" i="42"/>
  <c r="BR207" i="42"/>
  <c r="BQ207" i="42"/>
  <c r="BP207" i="42"/>
  <c r="BO207" i="42"/>
  <c r="BL207" i="42"/>
  <c r="C207" i="42"/>
  <c r="B207" i="42"/>
  <c r="A207" i="42"/>
  <c r="BT206" i="42"/>
  <c r="BS206" i="42"/>
  <c r="BR206" i="42"/>
  <c r="BQ206" i="42"/>
  <c r="BP206" i="42"/>
  <c r="BO206" i="42"/>
  <c r="BL206" i="42"/>
  <c r="C206" i="42"/>
  <c r="B206" i="42"/>
  <c r="A206" i="42"/>
  <c r="BT205" i="42"/>
  <c r="BS205" i="42"/>
  <c r="BR205" i="42"/>
  <c r="BQ205" i="42"/>
  <c r="BP205" i="42"/>
  <c r="BO205" i="42"/>
  <c r="BL205" i="42"/>
  <c r="C205" i="42"/>
  <c r="B205" i="42"/>
  <c r="A205" i="42"/>
  <c r="BT204" i="42"/>
  <c r="BS204" i="42"/>
  <c r="BR204" i="42"/>
  <c r="BQ204" i="42"/>
  <c r="BP204" i="42"/>
  <c r="BO204" i="42"/>
  <c r="BL204" i="42"/>
  <c r="C204" i="42"/>
  <c r="B204" i="42"/>
  <c r="A204" i="42"/>
  <c r="BT203" i="42"/>
  <c r="BS203" i="42"/>
  <c r="BR203" i="42"/>
  <c r="BQ203" i="42"/>
  <c r="BP203" i="42"/>
  <c r="BO203" i="42"/>
  <c r="BL203" i="42"/>
  <c r="C203" i="42"/>
  <c r="B203" i="42"/>
  <c r="A203" i="42"/>
  <c r="BT202" i="42"/>
  <c r="BS202" i="42"/>
  <c r="BR202" i="42"/>
  <c r="BQ202" i="42"/>
  <c r="BP202" i="42"/>
  <c r="BO202" i="42"/>
  <c r="BL202" i="42"/>
  <c r="C202" i="42"/>
  <c r="B202" i="42"/>
  <c r="A202" i="42"/>
  <c r="BT201" i="42"/>
  <c r="BS201" i="42"/>
  <c r="BR201" i="42"/>
  <c r="BQ201" i="42"/>
  <c r="BP201" i="42"/>
  <c r="BO201" i="42"/>
  <c r="BL201" i="42"/>
  <c r="C201" i="42"/>
  <c r="B201" i="42"/>
  <c r="A201" i="42"/>
  <c r="BT200" i="42"/>
  <c r="BS200" i="42"/>
  <c r="BR200" i="42"/>
  <c r="BQ200" i="42"/>
  <c r="BP200" i="42"/>
  <c r="BO200" i="42"/>
  <c r="BL200" i="42"/>
  <c r="C200" i="42"/>
  <c r="B200" i="42"/>
  <c r="A200" i="42"/>
  <c r="BT199" i="42"/>
  <c r="BS199" i="42"/>
  <c r="BR199" i="42"/>
  <c r="BQ199" i="42"/>
  <c r="BP199" i="42"/>
  <c r="BO199" i="42"/>
  <c r="BL199" i="42"/>
  <c r="C199" i="42"/>
  <c r="B199" i="42"/>
  <c r="A199" i="42"/>
  <c r="BT198" i="42"/>
  <c r="BS198" i="42"/>
  <c r="BR198" i="42"/>
  <c r="BQ198" i="42"/>
  <c r="BP198" i="42"/>
  <c r="BO198" i="42"/>
  <c r="BL198" i="42"/>
  <c r="C198" i="42"/>
  <c r="B198" i="42"/>
  <c r="A198" i="42"/>
  <c r="BT197" i="42"/>
  <c r="BS197" i="42"/>
  <c r="BR197" i="42"/>
  <c r="BQ197" i="42"/>
  <c r="BP197" i="42"/>
  <c r="BO197" i="42"/>
  <c r="BL197" i="42"/>
  <c r="C197" i="42"/>
  <c r="B197" i="42"/>
  <c r="A197" i="42"/>
  <c r="BT196" i="42"/>
  <c r="BS196" i="42"/>
  <c r="BR196" i="42"/>
  <c r="BQ196" i="42"/>
  <c r="BP196" i="42"/>
  <c r="BO196" i="42"/>
  <c r="BL196" i="42"/>
  <c r="C196" i="42"/>
  <c r="B196" i="42"/>
  <c r="A196" i="42"/>
  <c r="BT195" i="42"/>
  <c r="BS195" i="42"/>
  <c r="BR195" i="42"/>
  <c r="BQ195" i="42"/>
  <c r="BP195" i="42"/>
  <c r="BO195" i="42"/>
  <c r="BL195" i="42"/>
  <c r="C195" i="42"/>
  <c r="B195" i="42"/>
  <c r="A195" i="42"/>
  <c r="BT194" i="42"/>
  <c r="BS194" i="42"/>
  <c r="BR194" i="42"/>
  <c r="BQ194" i="42"/>
  <c r="BP194" i="42"/>
  <c r="BO194" i="42"/>
  <c r="BL194" i="42"/>
  <c r="C194" i="42"/>
  <c r="B194" i="42"/>
  <c r="A194" i="42"/>
  <c r="BT193" i="42"/>
  <c r="BS193" i="42"/>
  <c r="BR193" i="42"/>
  <c r="BQ193" i="42"/>
  <c r="BP193" i="42"/>
  <c r="BO193" i="42"/>
  <c r="BL193" i="42"/>
  <c r="C193" i="42"/>
  <c r="B193" i="42"/>
  <c r="A193" i="42"/>
  <c r="BT192" i="42"/>
  <c r="BS192" i="42"/>
  <c r="BR192" i="42"/>
  <c r="BQ192" i="42"/>
  <c r="BP192" i="42"/>
  <c r="BO192" i="42"/>
  <c r="BL192" i="42"/>
  <c r="C192" i="42"/>
  <c r="B192" i="42"/>
  <c r="A192" i="42"/>
  <c r="BT191" i="42"/>
  <c r="BS191" i="42"/>
  <c r="BR191" i="42"/>
  <c r="BQ191" i="42"/>
  <c r="BP191" i="42"/>
  <c r="BO191" i="42"/>
  <c r="BL191" i="42"/>
  <c r="C191" i="42"/>
  <c r="B191" i="42"/>
  <c r="A191" i="42"/>
  <c r="BT190" i="42"/>
  <c r="BS190" i="42"/>
  <c r="BR190" i="42"/>
  <c r="BQ190" i="42"/>
  <c r="BP190" i="42"/>
  <c r="BO190" i="42"/>
  <c r="BL190" i="42"/>
  <c r="C190" i="42"/>
  <c r="B190" i="42"/>
  <c r="A190" i="42"/>
  <c r="BT189" i="42"/>
  <c r="BS189" i="42"/>
  <c r="BR189" i="42"/>
  <c r="BQ189" i="42"/>
  <c r="BP189" i="42"/>
  <c r="BO189" i="42"/>
  <c r="BL189" i="42"/>
  <c r="C189" i="42"/>
  <c r="B189" i="42"/>
  <c r="A189" i="42"/>
  <c r="BT188" i="42"/>
  <c r="BS188" i="42"/>
  <c r="BR188" i="42"/>
  <c r="BQ188" i="42"/>
  <c r="BP188" i="42"/>
  <c r="BO188" i="42"/>
  <c r="BL188" i="42"/>
  <c r="C188" i="42"/>
  <c r="B188" i="42"/>
  <c r="A188" i="42"/>
  <c r="BT187" i="42"/>
  <c r="BS187" i="42"/>
  <c r="BR187" i="42"/>
  <c r="BQ187" i="42"/>
  <c r="BP187" i="42"/>
  <c r="BO187" i="42"/>
  <c r="BL187" i="42"/>
  <c r="C187" i="42"/>
  <c r="B187" i="42"/>
  <c r="A187" i="42"/>
  <c r="BT186" i="42"/>
  <c r="BS186" i="42"/>
  <c r="BR186" i="42"/>
  <c r="BQ186" i="42"/>
  <c r="BP186" i="42"/>
  <c r="BO186" i="42"/>
  <c r="BL186" i="42"/>
  <c r="C186" i="42"/>
  <c r="B186" i="42"/>
  <c r="A186" i="42"/>
  <c r="BT185" i="42"/>
  <c r="BS185" i="42"/>
  <c r="BR185" i="42"/>
  <c r="BQ185" i="42"/>
  <c r="BP185" i="42"/>
  <c r="BO185" i="42"/>
  <c r="BL185" i="42"/>
  <c r="C185" i="42"/>
  <c r="B185" i="42"/>
  <c r="A185" i="42"/>
  <c r="BT184" i="42"/>
  <c r="BS184" i="42"/>
  <c r="BR184" i="42"/>
  <c r="BQ184" i="42"/>
  <c r="BP184" i="42"/>
  <c r="BO184" i="42"/>
  <c r="BL184" i="42"/>
  <c r="C184" i="42"/>
  <c r="B184" i="42"/>
  <c r="A184" i="42"/>
  <c r="BT183" i="42"/>
  <c r="BS183" i="42"/>
  <c r="BR183" i="42"/>
  <c r="BQ183" i="42"/>
  <c r="BP183" i="42"/>
  <c r="BO183" i="42"/>
  <c r="BL183" i="42"/>
  <c r="C183" i="42"/>
  <c r="B183" i="42"/>
  <c r="A183" i="42"/>
  <c r="BT182" i="42"/>
  <c r="BS182" i="42"/>
  <c r="BR182" i="42"/>
  <c r="BQ182" i="42"/>
  <c r="BP182" i="42"/>
  <c r="BO182" i="42"/>
  <c r="BL182" i="42"/>
  <c r="C182" i="42"/>
  <c r="B182" i="42"/>
  <c r="A182" i="42"/>
  <c r="BT181" i="42"/>
  <c r="BS181" i="42"/>
  <c r="BR181" i="42"/>
  <c r="BQ181" i="42"/>
  <c r="BP181" i="42"/>
  <c r="BO181" i="42"/>
  <c r="BL181" i="42"/>
  <c r="C181" i="42"/>
  <c r="B181" i="42"/>
  <c r="A181" i="42"/>
  <c r="BT180" i="42"/>
  <c r="BS180" i="42"/>
  <c r="BR180" i="42"/>
  <c r="BQ180" i="42"/>
  <c r="BP180" i="42"/>
  <c r="BO180" i="42"/>
  <c r="BL180" i="42"/>
  <c r="C180" i="42"/>
  <c r="B180" i="42"/>
  <c r="A180" i="42"/>
  <c r="BT179" i="42"/>
  <c r="BS179" i="42"/>
  <c r="BR179" i="42"/>
  <c r="BQ179" i="42"/>
  <c r="BP179" i="42"/>
  <c r="BO179" i="42"/>
  <c r="BL179" i="42"/>
  <c r="C179" i="42"/>
  <c r="B179" i="42"/>
  <c r="A179" i="42"/>
  <c r="BT178" i="42"/>
  <c r="BS178" i="42"/>
  <c r="BR178" i="42"/>
  <c r="BQ178" i="42"/>
  <c r="BP178" i="42"/>
  <c r="BO178" i="42"/>
  <c r="BL178" i="42"/>
  <c r="C178" i="42"/>
  <c r="B178" i="42"/>
  <c r="A178" i="42"/>
  <c r="BT177" i="42"/>
  <c r="BS177" i="42"/>
  <c r="BR177" i="42"/>
  <c r="BQ177" i="42"/>
  <c r="BP177" i="42"/>
  <c r="BO177" i="42"/>
  <c r="BL177" i="42"/>
  <c r="C177" i="42"/>
  <c r="B177" i="42"/>
  <c r="A177" i="42"/>
  <c r="BT176" i="42"/>
  <c r="BS176" i="42"/>
  <c r="BR176" i="42"/>
  <c r="BQ176" i="42"/>
  <c r="BP176" i="42"/>
  <c r="BO176" i="42"/>
  <c r="BL176" i="42"/>
  <c r="C176" i="42"/>
  <c r="B176" i="42"/>
  <c r="A176" i="42"/>
  <c r="BT175" i="42"/>
  <c r="BS175" i="42"/>
  <c r="BR175" i="42"/>
  <c r="BQ175" i="42"/>
  <c r="BP175" i="42"/>
  <c r="BO175" i="42"/>
  <c r="BL175" i="42"/>
  <c r="C175" i="42"/>
  <c r="B175" i="42"/>
  <c r="A175" i="42"/>
  <c r="BT174" i="42"/>
  <c r="BS174" i="42"/>
  <c r="BR174" i="42"/>
  <c r="BQ174" i="42"/>
  <c r="BP174" i="42"/>
  <c r="BO174" i="42"/>
  <c r="BL174" i="42"/>
  <c r="C174" i="42"/>
  <c r="B174" i="42"/>
  <c r="A174" i="42"/>
  <c r="BT173" i="42"/>
  <c r="BS173" i="42"/>
  <c r="BR173" i="42"/>
  <c r="BQ173" i="42"/>
  <c r="BP173" i="42"/>
  <c r="BO173" i="42"/>
  <c r="BL173" i="42"/>
  <c r="C173" i="42"/>
  <c r="B173" i="42"/>
  <c r="A173" i="42"/>
  <c r="BT172" i="42"/>
  <c r="BS172" i="42"/>
  <c r="BR172" i="42"/>
  <c r="BQ172" i="42"/>
  <c r="BP172" i="42"/>
  <c r="BO172" i="42"/>
  <c r="BL172" i="42"/>
  <c r="C172" i="42"/>
  <c r="B172" i="42"/>
  <c r="A172" i="42"/>
  <c r="BT171" i="42"/>
  <c r="BS171" i="42"/>
  <c r="BR171" i="42"/>
  <c r="BQ171" i="42"/>
  <c r="BP171" i="42"/>
  <c r="BO171" i="42"/>
  <c r="BL171" i="42"/>
  <c r="C171" i="42"/>
  <c r="B171" i="42"/>
  <c r="A171" i="42"/>
  <c r="BT170" i="42"/>
  <c r="BS170" i="42"/>
  <c r="BR170" i="42"/>
  <c r="BQ170" i="42"/>
  <c r="BP170" i="42"/>
  <c r="BO170" i="42"/>
  <c r="BL170" i="42"/>
  <c r="C170" i="42"/>
  <c r="B170" i="42"/>
  <c r="A170" i="42"/>
  <c r="BT169" i="42"/>
  <c r="BS169" i="42"/>
  <c r="BR169" i="42"/>
  <c r="BQ169" i="42"/>
  <c r="BP169" i="42"/>
  <c r="BO169" i="42"/>
  <c r="BL169" i="42"/>
  <c r="C169" i="42"/>
  <c r="B169" i="42"/>
  <c r="A169" i="42"/>
  <c r="BT168" i="42"/>
  <c r="BS168" i="42"/>
  <c r="BR168" i="42"/>
  <c r="BQ168" i="42"/>
  <c r="BP168" i="42"/>
  <c r="BO168" i="42"/>
  <c r="BL168" i="42"/>
  <c r="C168" i="42"/>
  <c r="B168" i="42"/>
  <c r="A168" i="42"/>
  <c r="BT167" i="42"/>
  <c r="BS167" i="42"/>
  <c r="BR167" i="42"/>
  <c r="BQ167" i="42"/>
  <c r="BP167" i="42"/>
  <c r="BO167" i="42"/>
  <c r="BL167" i="42"/>
  <c r="C167" i="42"/>
  <c r="B167" i="42"/>
  <c r="A167" i="42"/>
  <c r="BT166" i="42"/>
  <c r="BS166" i="42"/>
  <c r="BR166" i="42"/>
  <c r="BQ166" i="42"/>
  <c r="BP166" i="42"/>
  <c r="BO166" i="42"/>
  <c r="BL166" i="42"/>
  <c r="C166" i="42"/>
  <c r="B166" i="42"/>
  <c r="A166" i="42"/>
  <c r="BT165" i="42"/>
  <c r="BS165" i="42"/>
  <c r="BR165" i="42"/>
  <c r="BQ165" i="42"/>
  <c r="BP165" i="42"/>
  <c r="BO165" i="42"/>
  <c r="BL165" i="42"/>
  <c r="C165" i="42"/>
  <c r="B165" i="42"/>
  <c r="A165" i="42"/>
  <c r="BT164" i="42"/>
  <c r="BS164" i="42"/>
  <c r="BR164" i="42"/>
  <c r="BQ164" i="42"/>
  <c r="BP164" i="42"/>
  <c r="BO164" i="42"/>
  <c r="BL164" i="42"/>
  <c r="C164" i="42"/>
  <c r="B164" i="42"/>
  <c r="A164" i="42"/>
  <c r="BT163" i="42"/>
  <c r="BS163" i="42"/>
  <c r="BR163" i="42"/>
  <c r="BQ163" i="42"/>
  <c r="BP163" i="42"/>
  <c r="BO163" i="42"/>
  <c r="BL163" i="42"/>
  <c r="C163" i="42"/>
  <c r="B163" i="42"/>
  <c r="A163" i="42"/>
  <c r="BT162" i="42"/>
  <c r="BS162" i="42"/>
  <c r="BR162" i="42"/>
  <c r="BQ162" i="42"/>
  <c r="BP162" i="42"/>
  <c r="BO162" i="42"/>
  <c r="BL162" i="42"/>
  <c r="C162" i="42"/>
  <c r="B162" i="42"/>
  <c r="A162" i="42"/>
  <c r="BT161" i="42"/>
  <c r="BS161" i="42"/>
  <c r="BR161" i="42"/>
  <c r="BQ161" i="42"/>
  <c r="BP161" i="42"/>
  <c r="BO161" i="42"/>
  <c r="BL161" i="42"/>
  <c r="C161" i="42"/>
  <c r="B161" i="42"/>
  <c r="A161" i="42"/>
  <c r="BT160" i="42"/>
  <c r="BS160" i="42"/>
  <c r="BR160" i="42"/>
  <c r="BQ160" i="42"/>
  <c r="BP160" i="42"/>
  <c r="BO160" i="42"/>
  <c r="BL160" i="42"/>
  <c r="C160" i="42"/>
  <c r="B160" i="42"/>
  <c r="A160" i="42"/>
  <c r="BT159" i="42"/>
  <c r="BS159" i="42"/>
  <c r="BR159" i="42"/>
  <c r="BQ159" i="42"/>
  <c r="BP159" i="42"/>
  <c r="BO159" i="42"/>
  <c r="BL159" i="42"/>
  <c r="C159" i="42"/>
  <c r="B159" i="42"/>
  <c r="A159" i="42"/>
  <c r="BT158" i="42"/>
  <c r="BS158" i="42"/>
  <c r="BR158" i="42"/>
  <c r="BQ158" i="42"/>
  <c r="BP158" i="42"/>
  <c r="BO158" i="42"/>
  <c r="BL158" i="42"/>
  <c r="C158" i="42"/>
  <c r="B158" i="42"/>
  <c r="A158" i="42"/>
  <c r="BT157" i="42"/>
  <c r="BS157" i="42"/>
  <c r="BR157" i="42"/>
  <c r="BQ157" i="42"/>
  <c r="BP157" i="42"/>
  <c r="BO157" i="42"/>
  <c r="BL157" i="42"/>
  <c r="C157" i="42"/>
  <c r="B157" i="42"/>
  <c r="A157" i="42"/>
  <c r="BT156" i="42"/>
  <c r="BS156" i="42"/>
  <c r="BR156" i="42"/>
  <c r="BQ156" i="42"/>
  <c r="BP156" i="42"/>
  <c r="BO156" i="42"/>
  <c r="BL156" i="42"/>
  <c r="C156" i="42"/>
  <c r="B156" i="42"/>
  <c r="A156" i="42"/>
  <c r="BT155" i="42"/>
  <c r="BS155" i="42"/>
  <c r="BR155" i="42"/>
  <c r="BQ155" i="42"/>
  <c r="BP155" i="42"/>
  <c r="BO155" i="42"/>
  <c r="BL155" i="42"/>
  <c r="C155" i="42"/>
  <c r="B155" i="42"/>
  <c r="A155" i="42"/>
  <c r="BT154" i="42"/>
  <c r="BS154" i="42"/>
  <c r="BR154" i="42"/>
  <c r="BQ154" i="42"/>
  <c r="BP154" i="42"/>
  <c r="BO154" i="42"/>
  <c r="BL154" i="42"/>
  <c r="C154" i="42"/>
  <c r="B154" i="42"/>
  <c r="A154" i="42"/>
  <c r="BT153" i="42"/>
  <c r="BS153" i="42"/>
  <c r="BR153" i="42"/>
  <c r="BQ153" i="42"/>
  <c r="BP153" i="42"/>
  <c r="BO153" i="42"/>
  <c r="BL153" i="42"/>
  <c r="C153" i="42"/>
  <c r="B153" i="42"/>
  <c r="A153" i="42"/>
  <c r="BT152" i="42"/>
  <c r="BS152" i="42"/>
  <c r="BR152" i="42"/>
  <c r="BQ152" i="42"/>
  <c r="BP152" i="42"/>
  <c r="BO152" i="42"/>
  <c r="BL152" i="42"/>
  <c r="C152" i="42"/>
  <c r="B152" i="42"/>
  <c r="A152" i="42"/>
  <c r="BT151" i="42"/>
  <c r="BS151" i="42"/>
  <c r="BR151" i="42"/>
  <c r="BQ151" i="42"/>
  <c r="BP151" i="42"/>
  <c r="BO151" i="42"/>
  <c r="BL151" i="42"/>
  <c r="C151" i="42"/>
  <c r="B151" i="42"/>
  <c r="A151" i="42"/>
  <c r="BT150" i="42"/>
  <c r="BS150" i="42"/>
  <c r="BR150" i="42"/>
  <c r="BQ150" i="42"/>
  <c r="BP150" i="42"/>
  <c r="BO150" i="42"/>
  <c r="BL150" i="42"/>
  <c r="C150" i="42"/>
  <c r="B150" i="42"/>
  <c r="A150" i="42"/>
  <c r="BT149" i="42"/>
  <c r="BS149" i="42"/>
  <c r="BR149" i="42"/>
  <c r="BQ149" i="42"/>
  <c r="BP149" i="42"/>
  <c r="BO149" i="42"/>
  <c r="BL149" i="42"/>
  <c r="C149" i="42"/>
  <c r="B149" i="42"/>
  <c r="A149" i="42"/>
  <c r="BT148" i="42"/>
  <c r="BS148" i="42"/>
  <c r="BR148" i="42"/>
  <c r="BQ148" i="42"/>
  <c r="BP148" i="42"/>
  <c r="BO148" i="42"/>
  <c r="BL148" i="42"/>
  <c r="C148" i="42"/>
  <c r="B148" i="42"/>
  <c r="A148" i="42"/>
  <c r="BT147" i="42"/>
  <c r="BS147" i="42"/>
  <c r="BR147" i="42"/>
  <c r="BQ147" i="42"/>
  <c r="BP147" i="42"/>
  <c r="BO147" i="42"/>
  <c r="BL147" i="42"/>
  <c r="C147" i="42"/>
  <c r="B147" i="42"/>
  <c r="A147" i="42"/>
  <c r="BT146" i="42"/>
  <c r="BS146" i="42"/>
  <c r="BR146" i="42"/>
  <c r="BQ146" i="42"/>
  <c r="BP146" i="42"/>
  <c r="BO146" i="42"/>
  <c r="BL146" i="42"/>
  <c r="C146" i="42"/>
  <c r="B146" i="42"/>
  <c r="A146" i="42"/>
  <c r="BT145" i="42"/>
  <c r="BS145" i="42"/>
  <c r="BR145" i="42"/>
  <c r="BQ145" i="42"/>
  <c r="BP145" i="42"/>
  <c r="BO145" i="42"/>
  <c r="BL145" i="42"/>
  <c r="C145" i="42"/>
  <c r="B145" i="42"/>
  <c r="A145" i="42"/>
  <c r="BT144" i="42"/>
  <c r="BS144" i="42"/>
  <c r="BR144" i="42"/>
  <c r="BQ144" i="42"/>
  <c r="BP144" i="42"/>
  <c r="BO144" i="42"/>
  <c r="BL144" i="42"/>
  <c r="C144" i="42"/>
  <c r="B144" i="42"/>
  <c r="A144" i="42"/>
  <c r="BT143" i="42"/>
  <c r="BS143" i="42"/>
  <c r="BR143" i="42"/>
  <c r="BQ143" i="42"/>
  <c r="BP143" i="42"/>
  <c r="BO143" i="42"/>
  <c r="BL143" i="42"/>
  <c r="C143" i="42"/>
  <c r="B143" i="42"/>
  <c r="A143" i="42"/>
  <c r="BT142" i="42"/>
  <c r="BS142" i="42"/>
  <c r="BR142" i="42"/>
  <c r="BQ142" i="42"/>
  <c r="BP142" i="42"/>
  <c r="BO142" i="42"/>
  <c r="BL142" i="42"/>
  <c r="C142" i="42"/>
  <c r="B142" i="42"/>
  <c r="A142" i="42"/>
  <c r="BT141" i="42"/>
  <c r="BS141" i="42"/>
  <c r="BR141" i="42"/>
  <c r="BQ141" i="42"/>
  <c r="BP141" i="42"/>
  <c r="BO141" i="42"/>
  <c r="BL141" i="42"/>
  <c r="C141" i="42"/>
  <c r="B141" i="42"/>
  <c r="A141" i="42"/>
  <c r="BT140" i="42"/>
  <c r="BS140" i="42"/>
  <c r="BR140" i="42"/>
  <c r="BQ140" i="42"/>
  <c r="BP140" i="42"/>
  <c r="BO140" i="42"/>
  <c r="BL140" i="42"/>
  <c r="C140" i="42"/>
  <c r="B140" i="42"/>
  <c r="A140" i="42"/>
  <c r="BT139" i="42"/>
  <c r="BS139" i="42"/>
  <c r="BR139" i="42"/>
  <c r="BQ139" i="42"/>
  <c r="BP139" i="42"/>
  <c r="BO139" i="42"/>
  <c r="BL139" i="42"/>
  <c r="C139" i="42"/>
  <c r="B139" i="42"/>
  <c r="A139" i="42"/>
  <c r="BT138" i="42"/>
  <c r="BS138" i="42"/>
  <c r="BR138" i="42"/>
  <c r="BQ138" i="42"/>
  <c r="BP138" i="42"/>
  <c r="BO138" i="42"/>
  <c r="BL138" i="42"/>
  <c r="C138" i="42"/>
  <c r="B138" i="42"/>
  <c r="A138" i="42"/>
  <c r="BT137" i="42"/>
  <c r="BS137" i="42"/>
  <c r="BR137" i="42"/>
  <c r="BQ137" i="42"/>
  <c r="BP137" i="42"/>
  <c r="BO137" i="42"/>
  <c r="BL137" i="42"/>
  <c r="C137" i="42"/>
  <c r="B137" i="42"/>
  <c r="A137" i="42"/>
  <c r="BT136" i="42"/>
  <c r="BS136" i="42"/>
  <c r="BR136" i="42"/>
  <c r="BQ136" i="42"/>
  <c r="BP136" i="42"/>
  <c r="BO136" i="42"/>
  <c r="BL136" i="42"/>
  <c r="C136" i="42"/>
  <c r="B136" i="42"/>
  <c r="A136" i="42"/>
  <c r="BT135" i="42"/>
  <c r="BS135" i="42"/>
  <c r="BR135" i="42"/>
  <c r="BQ135" i="42"/>
  <c r="BP135" i="42"/>
  <c r="BO135" i="42"/>
  <c r="BL135" i="42"/>
  <c r="C135" i="42"/>
  <c r="B135" i="42"/>
  <c r="A135" i="42"/>
  <c r="BT134" i="42"/>
  <c r="BS134" i="42"/>
  <c r="BR134" i="42"/>
  <c r="BQ134" i="42"/>
  <c r="BP134" i="42"/>
  <c r="BO134" i="42"/>
  <c r="BL134" i="42"/>
  <c r="C134" i="42"/>
  <c r="B134" i="42"/>
  <c r="A134" i="42"/>
  <c r="BT133" i="42"/>
  <c r="BS133" i="42"/>
  <c r="BR133" i="42"/>
  <c r="BQ133" i="42"/>
  <c r="BP133" i="42"/>
  <c r="BO133" i="42"/>
  <c r="BL133" i="42"/>
  <c r="C133" i="42"/>
  <c r="B133" i="42"/>
  <c r="A133" i="42"/>
  <c r="BT132" i="42"/>
  <c r="BS132" i="42"/>
  <c r="BR132" i="42"/>
  <c r="BQ132" i="42"/>
  <c r="BP132" i="42"/>
  <c r="BO132" i="42"/>
  <c r="BL132" i="42"/>
  <c r="C132" i="42"/>
  <c r="B132" i="42"/>
  <c r="A132" i="42"/>
  <c r="BT131" i="42"/>
  <c r="BS131" i="42"/>
  <c r="BR131" i="42"/>
  <c r="BQ131" i="42"/>
  <c r="BP131" i="42"/>
  <c r="BO131" i="42"/>
  <c r="BL131" i="42"/>
  <c r="C131" i="42"/>
  <c r="B131" i="42"/>
  <c r="A131" i="42"/>
  <c r="BT130" i="42"/>
  <c r="BS130" i="42"/>
  <c r="BR130" i="42"/>
  <c r="BQ130" i="42"/>
  <c r="BP130" i="42"/>
  <c r="BO130" i="42"/>
  <c r="BL130" i="42"/>
  <c r="C130" i="42"/>
  <c r="B130" i="42"/>
  <c r="A130" i="42"/>
  <c r="BT129" i="42"/>
  <c r="BS129" i="42"/>
  <c r="BR129" i="42"/>
  <c r="BQ129" i="42"/>
  <c r="BP129" i="42"/>
  <c r="BO129" i="42"/>
  <c r="BL129" i="42"/>
  <c r="C129" i="42"/>
  <c r="B129" i="42"/>
  <c r="A129" i="42"/>
  <c r="BT128" i="42"/>
  <c r="BS128" i="42"/>
  <c r="BR128" i="42"/>
  <c r="BQ128" i="42"/>
  <c r="BP128" i="42"/>
  <c r="BO128" i="42"/>
  <c r="BL128" i="42"/>
  <c r="C128" i="42"/>
  <c r="B128" i="42"/>
  <c r="A128" i="42"/>
  <c r="BT127" i="42"/>
  <c r="BS127" i="42"/>
  <c r="BR127" i="42"/>
  <c r="BQ127" i="42"/>
  <c r="BP127" i="42"/>
  <c r="BO127" i="42"/>
  <c r="BL127" i="42"/>
  <c r="C127" i="42"/>
  <c r="B127" i="42"/>
  <c r="A127" i="42"/>
  <c r="BT126" i="42"/>
  <c r="BS126" i="42"/>
  <c r="BR126" i="42"/>
  <c r="BQ126" i="42"/>
  <c r="BP126" i="42"/>
  <c r="BO126" i="42"/>
  <c r="BL126" i="42"/>
  <c r="C126" i="42"/>
  <c r="B126" i="42"/>
  <c r="A126" i="42"/>
  <c r="BT125" i="42"/>
  <c r="BS125" i="42"/>
  <c r="BR125" i="42"/>
  <c r="BQ125" i="42"/>
  <c r="BP125" i="42"/>
  <c r="BO125" i="42"/>
  <c r="BL125" i="42"/>
  <c r="C125" i="42"/>
  <c r="B125" i="42"/>
  <c r="A125" i="42"/>
  <c r="BT124" i="42"/>
  <c r="BS124" i="42"/>
  <c r="BR124" i="42"/>
  <c r="BQ124" i="42"/>
  <c r="BP124" i="42"/>
  <c r="BO124" i="42"/>
  <c r="BL124" i="42"/>
  <c r="C124" i="42"/>
  <c r="B124" i="42"/>
  <c r="A124" i="42"/>
  <c r="BT123" i="42"/>
  <c r="BS123" i="42"/>
  <c r="BR123" i="42"/>
  <c r="BQ123" i="42"/>
  <c r="BP123" i="42"/>
  <c r="BO123" i="42"/>
  <c r="BL123" i="42"/>
  <c r="C123" i="42"/>
  <c r="B123" i="42"/>
  <c r="A123" i="42"/>
  <c r="BT122" i="42"/>
  <c r="BS122" i="42"/>
  <c r="BR122" i="42"/>
  <c r="BQ122" i="42"/>
  <c r="BP122" i="42"/>
  <c r="BO122" i="42"/>
  <c r="BL122" i="42"/>
  <c r="C122" i="42"/>
  <c r="B122" i="42"/>
  <c r="A122" i="42"/>
  <c r="BT121" i="42"/>
  <c r="BS121" i="42"/>
  <c r="BR121" i="42"/>
  <c r="BQ121" i="42"/>
  <c r="BP121" i="42"/>
  <c r="BO121" i="42"/>
  <c r="BL121" i="42"/>
  <c r="C121" i="42"/>
  <c r="B121" i="42"/>
  <c r="A121" i="42"/>
  <c r="BT120" i="42"/>
  <c r="BS120" i="42"/>
  <c r="BR120" i="42"/>
  <c r="BQ120" i="42"/>
  <c r="BP120" i="42"/>
  <c r="BO120" i="42"/>
  <c r="BL120" i="42"/>
  <c r="C120" i="42"/>
  <c r="B120" i="42"/>
  <c r="A120" i="42"/>
  <c r="BT119" i="42"/>
  <c r="BS119" i="42"/>
  <c r="BR119" i="42"/>
  <c r="BQ119" i="42"/>
  <c r="BP119" i="42"/>
  <c r="BO119" i="42"/>
  <c r="BL119" i="42"/>
  <c r="C119" i="42"/>
  <c r="B119" i="42"/>
  <c r="A119" i="42"/>
  <c r="BT118" i="42"/>
  <c r="BS118" i="42"/>
  <c r="BR118" i="42"/>
  <c r="BQ118" i="42"/>
  <c r="BP118" i="42"/>
  <c r="BO118" i="42"/>
  <c r="BL118" i="42"/>
  <c r="C118" i="42"/>
  <c r="B118" i="42"/>
  <c r="A118" i="42"/>
  <c r="BT117" i="42"/>
  <c r="BS117" i="42"/>
  <c r="BR117" i="42"/>
  <c r="BQ117" i="42"/>
  <c r="BP117" i="42"/>
  <c r="BO117" i="42"/>
  <c r="BL117" i="42"/>
  <c r="C117" i="42"/>
  <c r="B117" i="42"/>
  <c r="A117" i="42"/>
  <c r="BT116" i="42"/>
  <c r="BS116" i="42"/>
  <c r="BR116" i="42"/>
  <c r="BQ116" i="42"/>
  <c r="BP116" i="42"/>
  <c r="BO116" i="42"/>
  <c r="BL116" i="42"/>
  <c r="C116" i="42"/>
  <c r="B116" i="42"/>
  <c r="A116" i="42"/>
  <c r="BT115" i="42"/>
  <c r="BS115" i="42"/>
  <c r="BR115" i="42"/>
  <c r="BQ115" i="42"/>
  <c r="BP115" i="42"/>
  <c r="BO115" i="42"/>
  <c r="BL115" i="42"/>
  <c r="C115" i="42"/>
  <c r="B115" i="42"/>
  <c r="A115" i="42"/>
  <c r="BT114" i="42"/>
  <c r="BS114" i="42"/>
  <c r="BR114" i="42"/>
  <c r="BQ114" i="42"/>
  <c r="BP114" i="42"/>
  <c r="BO114" i="42"/>
  <c r="BL114" i="42"/>
  <c r="C114" i="42"/>
  <c r="B114" i="42"/>
  <c r="A114" i="42"/>
  <c r="BT113" i="42"/>
  <c r="BS113" i="42"/>
  <c r="BR113" i="42"/>
  <c r="BQ113" i="42"/>
  <c r="BP113" i="42"/>
  <c r="BO113" i="42"/>
  <c r="BL113" i="42"/>
  <c r="C113" i="42"/>
  <c r="B113" i="42"/>
  <c r="A113" i="42"/>
  <c r="BT112" i="42"/>
  <c r="BS112" i="42"/>
  <c r="BR112" i="42"/>
  <c r="BQ112" i="42"/>
  <c r="BP112" i="42"/>
  <c r="BO112" i="42"/>
  <c r="BL112" i="42"/>
  <c r="C112" i="42"/>
  <c r="B112" i="42"/>
  <c r="A112" i="42"/>
  <c r="BT111" i="42"/>
  <c r="BS111" i="42"/>
  <c r="BR111" i="42"/>
  <c r="BQ111" i="42"/>
  <c r="BP111" i="42"/>
  <c r="BO111" i="42"/>
  <c r="BL111" i="42"/>
  <c r="C111" i="42"/>
  <c r="B111" i="42"/>
  <c r="A111" i="42"/>
  <c r="BT110" i="42"/>
  <c r="BS110" i="42"/>
  <c r="BR110" i="42"/>
  <c r="BQ110" i="42"/>
  <c r="BP110" i="42"/>
  <c r="BO110" i="42"/>
  <c r="BL110" i="42"/>
  <c r="C110" i="42"/>
  <c r="B110" i="42"/>
  <c r="A110" i="42"/>
  <c r="BT109" i="42"/>
  <c r="BS109" i="42"/>
  <c r="BR109" i="42"/>
  <c r="BQ109" i="42"/>
  <c r="BP109" i="42"/>
  <c r="BO109" i="42"/>
  <c r="BL109" i="42"/>
  <c r="C109" i="42"/>
  <c r="B109" i="42"/>
  <c r="A109" i="42"/>
  <c r="BT108" i="42"/>
  <c r="BS108" i="42"/>
  <c r="BR108" i="42"/>
  <c r="BQ108" i="42"/>
  <c r="BP108" i="42"/>
  <c r="BO108" i="42"/>
  <c r="BL108" i="42"/>
  <c r="C108" i="42"/>
  <c r="B108" i="42"/>
  <c r="A108" i="42"/>
  <c r="BT107" i="42"/>
  <c r="BS107" i="42"/>
  <c r="BR107" i="42"/>
  <c r="BQ107" i="42"/>
  <c r="BP107" i="42"/>
  <c r="BO107" i="42"/>
  <c r="BL107" i="42"/>
  <c r="C107" i="42"/>
  <c r="B107" i="42"/>
  <c r="A107" i="42"/>
  <c r="BT106" i="42"/>
  <c r="BS106" i="42"/>
  <c r="BR106" i="42"/>
  <c r="BQ106" i="42"/>
  <c r="BP106" i="42"/>
  <c r="BO106" i="42"/>
  <c r="BL106" i="42"/>
  <c r="C106" i="42"/>
  <c r="B106" i="42"/>
  <c r="A106" i="42"/>
  <c r="BT105" i="42"/>
  <c r="BS105" i="42"/>
  <c r="BR105" i="42"/>
  <c r="BQ105" i="42"/>
  <c r="BP105" i="42"/>
  <c r="BO105" i="42"/>
  <c r="BL105" i="42"/>
  <c r="C105" i="42"/>
  <c r="B105" i="42"/>
  <c r="A105" i="42"/>
  <c r="BT104" i="42"/>
  <c r="BS104" i="42"/>
  <c r="BR104" i="42"/>
  <c r="BQ104" i="42"/>
  <c r="BP104" i="42"/>
  <c r="BO104" i="42"/>
  <c r="BL104" i="42"/>
  <c r="C104" i="42"/>
  <c r="B104" i="42"/>
  <c r="A104" i="42"/>
  <c r="BT103" i="42"/>
  <c r="BS103" i="42"/>
  <c r="BR103" i="42"/>
  <c r="BQ103" i="42"/>
  <c r="BP103" i="42"/>
  <c r="BO103" i="42"/>
  <c r="BL103" i="42"/>
  <c r="C103" i="42"/>
  <c r="B103" i="42"/>
  <c r="A103" i="42"/>
  <c r="BT102" i="42"/>
  <c r="BS102" i="42"/>
  <c r="BR102" i="42"/>
  <c r="BQ102" i="42"/>
  <c r="BP102" i="42"/>
  <c r="BO102" i="42"/>
  <c r="BL102" i="42"/>
  <c r="C102" i="42"/>
  <c r="B102" i="42"/>
  <c r="A102" i="42"/>
  <c r="BT101" i="42"/>
  <c r="BS101" i="42"/>
  <c r="BR101" i="42"/>
  <c r="BQ101" i="42"/>
  <c r="BP101" i="42"/>
  <c r="BO101" i="42"/>
  <c r="BL101" i="42"/>
  <c r="C101" i="42"/>
  <c r="B101" i="42"/>
  <c r="A101" i="42"/>
  <c r="BT100" i="42"/>
  <c r="BS100" i="42"/>
  <c r="BR100" i="42"/>
  <c r="BQ100" i="42"/>
  <c r="BP100" i="42"/>
  <c r="BO100" i="42"/>
  <c r="BL100" i="42"/>
  <c r="C100" i="42"/>
  <c r="B100" i="42"/>
  <c r="A100" i="42"/>
  <c r="BT99" i="42"/>
  <c r="BS99" i="42"/>
  <c r="BR99" i="42"/>
  <c r="BQ99" i="42"/>
  <c r="BP99" i="42"/>
  <c r="BO99" i="42"/>
  <c r="BL99" i="42"/>
  <c r="C99" i="42"/>
  <c r="B99" i="42"/>
  <c r="A99" i="42"/>
  <c r="BT98" i="42"/>
  <c r="BS98" i="42"/>
  <c r="BR98" i="42"/>
  <c r="BQ98" i="42"/>
  <c r="BP98" i="42"/>
  <c r="BO98" i="42"/>
  <c r="BL98" i="42"/>
  <c r="C98" i="42"/>
  <c r="B98" i="42"/>
  <c r="A98" i="42"/>
  <c r="BT97" i="42"/>
  <c r="BS97" i="42"/>
  <c r="BR97" i="42"/>
  <c r="BQ97" i="42"/>
  <c r="BP97" i="42"/>
  <c r="BO97" i="42"/>
  <c r="BL97" i="42"/>
  <c r="C97" i="42"/>
  <c r="B97" i="42"/>
  <c r="A97" i="42"/>
  <c r="BT96" i="42"/>
  <c r="BS96" i="42"/>
  <c r="BR96" i="42"/>
  <c r="BQ96" i="42"/>
  <c r="BP96" i="42"/>
  <c r="BO96" i="42"/>
  <c r="BL96" i="42"/>
  <c r="C96" i="42"/>
  <c r="B96" i="42"/>
  <c r="A96" i="42"/>
  <c r="BT95" i="42"/>
  <c r="BS95" i="42"/>
  <c r="BR95" i="42"/>
  <c r="BQ95" i="42"/>
  <c r="BP95" i="42"/>
  <c r="BO95" i="42"/>
  <c r="BL95" i="42"/>
  <c r="C95" i="42"/>
  <c r="B95" i="42"/>
  <c r="A95" i="42"/>
  <c r="BT94" i="42"/>
  <c r="BS94" i="42"/>
  <c r="BR94" i="42"/>
  <c r="BQ94" i="42"/>
  <c r="BP94" i="42"/>
  <c r="BO94" i="42"/>
  <c r="BL94" i="42"/>
  <c r="C94" i="42"/>
  <c r="B94" i="42"/>
  <c r="A94" i="42"/>
  <c r="BT93" i="42"/>
  <c r="BS93" i="42"/>
  <c r="BR93" i="42"/>
  <c r="BQ93" i="42"/>
  <c r="BP93" i="42"/>
  <c r="BO93" i="42"/>
  <c r="BL93" i="42"/>
  <c r="C93" i="42"/>
  <c r="B93" i="42"/>
  <c r="A93" i="42"/>
  <c r="BT92" i="42"/>
  <c r="BS92" i="42"/>
  <c r="BR92" i="42"/>
  <c r="BQ92" i="42"/>
  <c r="BP92" i="42"/>
  <c r="BO92" i="42"/>
  <c r="BL92" i="42"/>
  <c r="C92" i="42"/>
  <c r="B92" i="42"/>
  <c r="A92" i="42"/>
  <c r="BT91" i="42"/>
  <c r="BS91" i="42"/>
  <c r="BR91" i="42"/>
  <c r="BQ91" i="42"/>
  <c r="BP91" i="42"/>
  <c r="BO91" i="42"/>
  <c r="BL91" i="42"/>
  <c r="C91" i="42"/>
  <c r="B91" i="42"/>
  <c r="A91" i="42"/>
  <c r="BT90" i="42"/>
  <c r="BS90" i="42"/>
  <c r="BR90" i="42"/>
  <c r="BQ90" i="42"/>
  <c r="BP90" i="42"/>
  <c r="BO90" i="42"/>
  <c r="BL90" i="42"/>
  <c r="C90" i="42"/>
  <c r="B90" i="42"/>
  <c r="A90" i="42"/>
  <c r="BT89" i="42"/>
  <c r="BS89" i="42"/>
  <c r="BR89" i="42"/>
  <c r="BQ89" i="42"/>
  <c r="BP89" i="42"/>
  <c r="BO89" i="42"/>
  <c r="BL89" i="42"/>
  <c r="C89" i="42"/>
  <c r="B89" i="42"/>
  <c r="A89" i="42"/>
  <c r="BT88" i="42"/>
  <c r="BS88" i="42"/>
  <c r="BR88" i="42"/>
  <c r="BQ88" i="42"/>
  <c r="BP88" i="42"/>
  <c r="BO88" i="42"/>
  <c r="BL88" i="42"/>
  <c r="C88" i="42"/>
  <c r="B88" i="42"/>
  <c r="A88" i="42"/>
  <c r="BT87" i="42"/>
  <c r="BS87" i="42"/>
  <c r="BR87" i="42"/>
  <c r="BQ87" i="42"/>
  <c r="BP87" i="42"/>
  <c r="BO87" i="42"/>
  <c r="BL87" i="42"/>
  <c r="C87" i="42"/>
  <c r="B87" i="42"/>
  <c r="A87" i="42"/>
  <c r="BT86" i="42"/>
  <c r="BS86" i="42"/>
  <c r="BR86" i="42"/>
  <c r="BQ86" i="42"/>
  <c r="BP86" i="42"/>
  <c r="BO86" i="42"/>
  <c r="BL86" i="42"/>
  <c r="C86" i="42"/>
  <c r="B86" i="42"/>
  <c r="A86" i="42"/>
  <c r="BT85" i="42"/>
  <c r="BS85" i="42"/>
  <c r="BR85" i="42"/>
  <c r="BQ85" i="42"/>
  <c r="BP85" i="42"/>
  <c r="BO85" i="42"/>
  <c r="BL85" i="42"/>
  <c r="C85" i="42"/>
  <c r="B85" i="42"/>
  <c r="A85" i="42"/>
  <c r="BT84" i="42"/>
  <c r="BS84" i="42"/>
  <c r="BR84" i="42"/>
  <c r="BQ84" i="42"/>
  <c r="BP84" i="42"/>
  <c r="BO84" i="42"/>
  <c r="BL84" i="42"/>
  <c r="C84" i="42"/>
  <c r="B84" i="42"/>
  <c r="A84" i="42"/>
  <c r="BT83" i="42"/>
  <c r="BS83" i="42"/>
  <c r="BR83" i="42"/>
  <c r="BQ83" i="42"/>
  <c r="BP83" i="42"/>
  <c r="BO83" i="42"/>
  <c r="BL83" i="42"/>
  <c r="C83" i="42"/>
  <c r="B83" i="42"/>
  <c r="A83" i="42"/>
  <c r="BT82" i="42"/>
  <c r="BS82" i="42"/>
  <c r="BR82" i="42"/>
  <c r="BQ82" i="42"/>
  <c r="BP82" i="42"/>
  <c r="BO82" i="42"/>
  <c r="BL82" i="42"/>
  <c r="C82" i="42"/>
  <c r="B82" i="42"/>
  <c r="A82" i="42"/>
  <c r="BT81" i="42"/>
  <c r="BS81" i="42"/>
  <c r="BR81" i="42"/>
  <c r="BQ81" i="42"/>
  <c r="BP81" i="42"/>
  <c r="BO81" i="42"/>
  <c r="BL81" i="42"/>
  <c r="C81" i="42"/>
  <c r="B81" i="42"/>
  <c r="A81" i="42"/>
  <c r="BT80" i="42"/>
  <c r="BS80" i="42"/>
  <c r="BR80" i="42"/>
  <c r="BQ80" i="42"/>
  <c r="BP80" i="42"/>
  <c r="BO80" i="42"/>
  <c r="BL80" i="42"/>
  <c r="C80" i="42"/>
  <c r="B80" i="42"/>
  <c r="A80" i="42"/>
  <c r="BT79" i="42"/>
  <c r="BS79" i="42"/>
  <c r="BR79" i="42"/>
  <c r="BQ79" i="42"/>
  <c r="BP79" i="42"/>
  <c r="BO79" i="42"/>
  <c r="BL79" i="42"/>
  <c r="C79" i="42"/>
  <c r="B79" i="42"/>
  <c r="A79" i="42"/>
  <c r="BT78" i="42"/>
  <c r="BS78" i="42"/>
  <c r="BR78" i="42"/>
  <c r="BQ78" i="42"/>
  <c r="BP78" i="42"/>
  <c r="BO78" i="42"/>
  <c r="BL78" i="42"/>
  <c r="C78" i="42"/>
  <c r="B78" i="42"/>
  <c r="A78" i="42"/>
  <c r="BT77" i="42"/>
  <c r="BS77" i="42"/>
  <c r="BR77" i="42"/>
  <c r="BQ77" i="42"/>
  <c r="BP77" i="42"/>
  <c r="BO77" i="42"/>
  <c r="BL77" i="42"/>
  <c r="C77" i="42"/>
  <c r="B77" i="42"/>
  <c r="A77" i="42"/>
  <c r="BT76" i="42"/>
  <c r="BS76" i="42"/>
  <c r="BR76" i="42"/>
  <c r="BQ76" i="42"/>
  <c r="BP76" i="42"/>
  <c r="BO76" i="42"/>
  <c r="BL76" i="42"/>
  <c r="C76" i="42"/>
  <c r="B76" i="42"/>
  <c r="A76" i="42"/>
  <c r="BT75" i="42"/>
  <c r="BS75" i="42"/>
  <c r="BR75" i="42"/>
  <c r="BQ75" i="42"/>
  <c r="BP75" i="42"/>
  <c r="BO75" i="42"/>
  <c r="BL75" i="42"/>
  <c r="C75" i="42"/>
  <c r="B75" i="42"/>
  <c r="A75" i="42"/>
  <c r="BT74" i="42"/>
  <c r="BS74" i="42"/>
  <c r="BR74" i="42"/>
  <c r="BQ74" i="42"/>
  <c r="BP74" i="42"/>
  <c r="BO74" i="42"/>
  <c r="BL74" i="42"/>
  <c r="C74" i="42"/>
  <c r="B74" i="42"/>
  <c r="A74" i="42"/>
  <c r="BT73" i="42"/>
  <c r="BS73" i="42"/>
  <c r="BR73" i="42"/>
  <c r="BQ73" i="42"/>
  <c r="BP73" i="42"/>
  <c r="BO73" i="42"/>
  <c r="BL73" i="42"/>
  <c r="C73" i="42"/>
  <c r="B73" i="42"/>
  <c r="A73" i="42"/>
  <c r="BT72" i="42"/>
  <c r="BS72" i="42"/>
  <c r="BR72" i="42"/>
  <c r="BQ72" i="42"/>
  <c r="BP72" i="42"/>
  <c r="BO72" i="42"/>
  <c r="BL72" i="42"/>
  <c r="C72" i="42"/>
  <c r="B72" i="42"/>
  <c r="A72" i="42"/>
  <c r="BT71" i="42"/>
  <c r="BS71" i="42"/>
  <c r="BR71" i="42"/>
  <c r="BQ71" i="42"/>
  <c r="BP71" i="42"/>
  <c r="BO71" i="42"/>
  <c r="BL71" i="42"/>
  <c r="C71" i="42"/>
  <c r="B71" i="42"/>
  <c r="A71" i="42"/>
  <c r="BT70" i="42"/>
  <c r="BS70" i="42"/>
  <c r="BR70" i="42"/>
  <c r="BQ70" i="42"/>
  <c r="BP70" i="42"/>
  <c r="BO70" i="42"/>
  <c r="BL70" i="42"/>
  <c r="C70" i="42"/>
  <c r="B70" i="42"/>
  <c r="A70" i="42"/>
  <c r="BT69" i="42"/>
  <c r="BS69" i="42"/>
  <c r="BR69" i="42"/>
  <c r="BQ69" i="42"/>
  <c r="BP69" i="42"/>
  <c r="BO69" i="42"/>
  <c r="BL69" i="42"/>
  <c r="C69" i="42"/>
  <c r="B69" i="42"/>
  <c r="A69" i="42"/>
  <c r="BT68" i="42"/>
  <c r="BS68" i="42"/>
  <c r="BR68" i="42"/>
  <c r="BQ68" i="42"/>
  <c r="BP68" i="42"/>
  <c r="BO68" i="42"/>
  <c r="BL68" i="42"/>
  <c r="C68" i="42"/>
  <c r="B68" i="42"/>
  <c r="A68" i="42"/>
  <c r="BT67" i="42"/>
  <c r="BS67" i="42"/>
  <c r="BR67" i="42"/>
  <c r="BQ67" i="42"/>
  <c r="BP67" i="42"/>
  <c r="BO67" i="42"/>
  <c r="BL67" i="42"/>
  <c r="C67" i="42"/>
  <c r="B67" i="42"/>
  <c r="A67" i="42"/>
  <c r="BT66" i="42"/>
  <c r="BS66" i="42"/>
  <c r="BR66" i="42"/>
  <c r="BQ66" i="42"/>
  <c r="BP66" i="42"/>
  <c r="BO66" i="42"/>
  <c r="BL66" i="42"/>
  <c r="C66" i="42"/>
  <c r="B66" i="42"/>
  <c r="A66" i="42"/>
  <c r="BT65" i="42"/>
  <c r="BS65" i="42"/>
  <c r="BR65" i="42"/>
  <c r="BQ65" i="42"/>
  <c r="BP65" i="42"/>
  <c r="BO65" i="42"/>
  <c r="BL65" i="42"/>
  <c r="C65" i="42"/>
  <c r="B65" i="42"/>
  <c r="A65" i="42"/>
  <c r="BT64" i="42"/>
  <c r="BS64" i="42"/>
  <c r="BR64" i="42"/>
  <c r="BQ64" i="42"/>
  <c r="BP64" i="42"/>
  <c r="BO64" i="42"/>
  <c r="BL64" i="42"/>
  <c r="C64" i="42"/>
  <c r="B64" i="42"/>
  <c r="A64" i="42"/>
  <c r="BT63" i="42"/>
  <c r="BS63" i="42"/>
  <c r="BR63" i="42"/>
  <c r="BQ63" i="42"/>
  <c r="BP63" i="42"/>
  <c r="BO63" i="42"/>
  <c r="BL63" i="42"/>
  <c r="C63" i="42"/>
  <c r="B63" i="42"/>
  <c r="A63" i="42"/>
  <c r="BT62" i="42"/>
  <c r="BS62" i="42"/>
  <c r="BR62" i="42"/>
  <c r="BQ62" i="42"/>
  <c r="BP62" i="42"/>
  <c r="BO62" i="42"/>
  <c r="BL62" i="42"/>
  <c r="C62" i="42"/>
  <c r="B62" i="42"/>
  <c r="A62" i="42"/>
  <c r="BT61" i="42"/>
  <c r="BS61" i="42"/>
  <c r="BR61" i="42"/>
  <c r="BQ61" i="42"/>
  <c r="BP61" i="42"/>
  <c r="BO61" i="42"/>
  <c r="BL61" i="42"/>
  <c r="C61" i="42"/>
  <c r="B61" i="42"/>
  <c r="A61" i="42"/>
  <c r="BT60" i="42"/>
  <c r="BS60" i="42"/>
  <c r="BR60" i="42"/>
  <c r="BQ60" i="42"/>
  <c r="BP60" i="42"/>
  <c r="BO60" i="42"/>
  <c r="BL60" i="42"/>
  <c r="C60" i="42"/>
  <c r="B60" i="42"/>
  <c r="A60" i="42"/>
  <c r="BT59" i="42"/>
  <c r="BS59" i="42"/>
  <c r="BR59" i="42"/>
  <c r="BQ59" i="42"/>
  <c r="BP59" i="42"/>
  <c r="BO59" i="42"/>
  <c r="BL59" i="42"/>
  <c r="C59" i="42"/>
  <c r="B59" i="42"/>
  <c r="A59" i="42"/>
  <c r="BT58" i="42"/>
  <c r="BS58" i="42"/>
  <c r="BR58" i="42"/>
  <c r="BQ58" i="42"/>
  <c r="BP58" i="42"/>
  <c r="BO58" i="42"/>
  <c r="BL58" i="42"/>
  <c r="C58" i="42"/>
  <c r="B58" i="42"/>
  <c r="A58" i="42"/>
  <c r="BT57" i="42"/>
  <c r="BS57" i="42"/>
  <c r="BR57" i="42"/>
  <c r="BQ57" i="42"/>
  <c r="BP57" i="42"/>
  <c r="BO57" i="42"/>
  <c r="BL57" i="42"/>
  <c r="C57" i="42"/>
  <c r="B57" i="42"/>
  <c r="A57" i="42"/>
  <c r="BT56" i="42"/>
  <c r="BS56" i="42"/>
  <c r="BR56" i="42"/>
  <c r="BQ56" i="42"/>
  <c r="BP56" i="42"/>
  <c r="BO56" i="42"/>
  <c r="BL56" i="42"/>
  <c r="C56" i="42"/>
  <c r="B56" i="42"/>
  <c r="A56" i="42"/>
  <c r="BT55" i="42"/>
  <c r="BS55" i="42"/>
  <c r="BR55" i="42"/>
  <c r="BQ55" i="42"/>
  <c r="BP55" i="42"/>
  <c r="BO55" i="42"/>
  <c r="BL55" i="42"/>
  <c r="C55" i="42"/>
  <c r="B55" i="42"/>
  <c r="A55" i="42"/>
  <c r="BT54" i="42"/>
  <c r="BS54" i="42"/>
  <c r="BR54" i="42"/>
  <c r="BQ54" i="42"/>
  <c r="BP54" i="42"/>
  <c r="BO54" i="42"/>
  <c r="BL54" i="42"/>
  <c r="C54" i="42"/>
  <c r="B54" i="42"/>
  <c r="A54" i="42"/>
  <c r="BT53" i="42"/>
  <c r="BS53" i="42"/>
  <c r="BR53" i="42"/>
  <c r="BQ53" i="42"/>
  <c r="BP53" i="42"/>
  <c r="BO53" i="42"/>
  <c r="BL53" i="42"/>
  <c r="C53" i="42"/>
  <c r="B53" i="42"/>
  <c r="A53" i="42"/>
  <c r="BT52" i="42"/>
  <c r="BS52" i="42"/>
  <c r="BR52" i="42"/>
  <c r="BQ52" i="42"/>
  <c r="BP52" i="42"/>
  <c r="BO52" i="42"/>
  <c r="BL52" i="42"/>
  <c r="C52" i="42"/>
  <c r="B52" i="42"/>
  <c r="A52" i="42"/>
  <c r="BT51" i="42"/>
  <c r="BS51" i="42"/>
  <c r="BR51" i="42"/>
  <c r="BQ51" i="42"/>
  <c r="BP51" i="42"/>
  <c r="BO51" i="42"/>
  <c r="BL51" i="42"/>
  <c r="C51" i="42"/>
  <c r="B51" i="42"/>
  <c r="A51" i="42"/>
  <c r="BT50" i="42"/>
  <c r="BS50" i="42"/>
  <c r="BR50" i="42"/>
  <c r="BQ50" i="42"/>
  <c r="BP50" i="42"/>
  <c r="BO50" i="42"/>
  <c r="BL50" i="42"/>
  <c r="C50" i="42"/>
  <c r="B50" i="42"/>
  <c r="A50" i="42"/>
  <c r="BT49" i="42"/>
  <c r="BS49" i="42"/>
  <c r="BR49" i="42"/>
  <c r="BQ49" i="42"/>
  <c r="BP49" i="42"/>
  <c r="BO49" i="42"/>
  <c r="BL49" i="42"/>
  <c r="C49" i="42"/>
  <c r="B49" i="42"/>
  <c r="A49" i="42"/>
  <c r="BT48" i="42"/>
  <c r="BS48" i="42"/>
  <c r="BR48" i="42"/>
  <c r="BQ48" i="42"/>
  <c r="BP48" i="42"/>
  <c r="BO48" i="42"/>
  <c r="BL48" i="42"/>
  <c r="C48" i="42"/>
  <c r="B48" i="42"/>
  <c r="A48" i="42"/>
  <c r="BT47" i="42"/>
  <c r="BS47" i="42"/>
  <c r="BR47" i="42"/>
  <c r="BQ47" i="42"/>
  <c r="BP47" i="42"/>
  <c r="BO47" i="42"/>
  <c r="BL47" i="42"/>
  <c r="C47" i="42"/>
  <c r="B47" i="42"/>
  <c r="A47" i="42"/>
  <c r="BT46" i="42"/>
  <c r="BS46" i="42"/>
  <c r="BR46" i="42"/>
  <c r="BQ46" i="42"/>
  <c r="BP46" i="42"/>
  <c r="BO46" i="42"/>
  <c r="BL46" i="42"/>
  <c r="C46" i="42"/>
  <c r="B46" i="42"/>
  <c r="A46" i="42"/>
  <c r="BT45" i="42"/>
  <c r="BS45" i="42"/>
  <c r="BR45" i="42"/>
  <c r="BQ45" i="42"/>
  <c r="BP45" i="42"/>
  <c r="BO45" i="42"/>
  <c r="BL45" i="42"/>
  <c r="C45" i="42"/>
  <c r="B45" i="42"/>
  <c r="A45" i="42"/>
  <c r="BT44" i="42"/>
  <c r="BS44" i="42"/>
  <c r="BR44" i="42"/>
  <c r="BQ44" i="42"/>
  <c r="BP44" i="42"/>
  <c r="BO44" i="42"/>
  <c r="BL44" i="42"/>
  <c r="C44" i="42"/>
  <c r="B44" i="42"/>
  <c r="A44" i="42"/>
  <c r="BT43" i="42"/>
  <c r="BS43" i="42"/>
  <c r="BR43" i="42"/>
  <c r="BQ43" i="42"/>
  <c r="BP43" i="42"/>
  <c r="BO43" i="42"/>
  <c r="BL43" i="42"/>
  <c r="C43" i="42"/>
  <c r="B43" i="42"/>
  <c r="A43" i="42"/>
  <c r="BT42" i="42"/>
  <c r="BS42" i="42"/>
  <c r="BR42" i="42"/>
  <c r="BQ42" i="42"/>
  <c r="BP42" i="42"/>
  <c r="BO42" i="42"/>
  <c r="BL42" i="42"/>
  <c r="C42" i="42"/>
  <c r="B42" i="42"/>
  <c r="A42" i="42"/>
  <c r="BT41" i="42"/>
  <c r="BS41" i="42"/>
  <c r="BR41" i="42"/>
  <c r="BQ41" i="42"/>
  <c r="BP41" i="42"/>
  <c r="BO41" i="42"/>
  <c r="BL41" i="42"/>
  <c r="C41" i="42"/>
  <c r="B41" i="42"/>
  <c r="A41" i="42"/>
  <c r="BT40" i="42"/>
  <c r="BS40" i="42"/>
  <c r="BR40" i="42"/>
  <c r="BQ40" i="42"/>
  <c r="BP40" i="42"/>
  <c r="BO40" i="42"/>
  <c r="BL40" i="42"/>
  <c r="C40" i="42"/>
  <c r="B40" i="42"/>
  <c r="A40" i="42"/>
  <c r="BT39" i="42"/>
  <c r="BS39" i="42"/>
  <c r="BR39" i="42"/>
  <c r="BQ39" i="42"/>
  <c r="BP39" i="42"/>
  <c r="BO39" i="42"/>
  <c r="BL39" i="42"/>
  <c r="C39" i="42"/>
  <c r="B39" i="42"/>
  <c r="A39" i="42"/>
  <c r="BT38" i="42"/>
  <c r="BS38" i="42"/>
  <c r="BR38" i="42"/>
  <c r="BQ38" i="42"/>
  <c r="BP38" i="42"/>
  <c r="BO38" i="42"/>
  <c r="BL38" i="42"/>
  <c r="C38" i="42"/>
  <c r="B38" i="42"/>
  <c r="A38" i="42"/>
  <c r="BT37" i="42"/>
  <c r="BS37" i="42"/>
  <c r="BR37" i="42"/>
  <c r="BQ37" i="42"/>
  <c r="BP37" i="42"/>
  <c r="BO37" i="42"/>
  <c r="BL37" i="42"/>
  <c r="C37" i="42"/>
  <c r="B37" i="42"/>
  <c r="A37" i="42"/>
  <c r="BT36" i="42"/>
  <c r="BS36" i="42"/>
  <c r="BR36" i="42"/>
  <c r="BQ36" i="42"/>
  <c r="BP36" i="42"/>
  <c r="BO36" i="42"/>
  <c r="BL36" i="42"/>
  <c r="C36" i="42"/>
  <c r="B36" i="42"/>
  <c r="A36" i="42"/>
  <c r="BT35" i="42"/>
  <c r="BS35" i="42"/>
  <c r="BR35" i="42"/>
  <c r="BQ35" i="42"/>
  <c r="BP35" i="42"/>
  <c r="BO35" i="42"/>
  <c r="BL35" i="42"/>
  <c r="C35" i="42"/>
  <c r="B35" i="42"/>
  <c r="A35" i="42"/>
  <c r="BT34" i="42"/>
  <c r="BS34" i="42"/>
  <c r="BR34" i="42"/>
  <c r="BQ34" i="42"/>
  <c r="BP34" i="42"/>
  <c r="BO34" i="42"/>
  <c r="BL34" i="42"/>
  <c r="C34" i="42"/>
  <c r="B34" i="42"/>
  <c r="A34" i="42"/>
  <c r="BT33" i="42"/>
  <c r="BS33" i="42"/>
  <c r="BR33" i="42"/>
  <c r="BQ33" i="42"/>
  <c r="BP33" i="42"/>
  <c r="BO33" i="42"/>
  <c r="BL33" i="42"/>
  <c r="C33" i="42"/>
  <c r="B33" i="42"/>
  <c r="A33" i="42"/>
  <c r="BT32" i="42"/>
  <c r="BS32" i="42"/>
  <c r="BR32" i="42"/>
  <c r="BQ32" i="42"/>
  <c r="BP32" i="42"/>
  <c r="BO32" i="42"/>
  <c r="BL32" i="42"/>
  <c r="C32" i="42"/>
  <c r="B32" i="42"/>
  <c r="A32" i="42"/>
  <c r="BT31" i="42"/>
  <c r="BS31" i="42"/>
  <c r="BR31" i="42"/>
  <c r="BQ31" i="42"/>
  <c r="BP31" i="42"/>
  <c r="BO31" i="42"/>
  <c r="BL31" i="42"/>
  <c r="C31" i="42"/>
  <c r="B31" i="42"/>
  <c r="A31" i="42"/>
  <c r="BT30" i="42"/>
  <c r="BS30" i="42"/>
  <c r="BR30" i="42"/>
  <c r="BQ30" i="42"/>
  <c r="BP30" i="42"/>
  <c r="BO30" i="42"/>
  <c r="BL30" i="42"/>
  <c r="C30" i="42"/>
  <c r="B30" i="42"/>
  <c r="A30" i="42"/>
  <c r="BT29" i="42"/>
  <c r="BS29" i="42"/>
  <c r="BR29" i="42"/>
  <c r="BQ29" i="42"/>
  <c r="BP29" i="42"/>
  <c r="BO29" i="42"/>
  <c r="BL29" i="42"/>
  <c r="C29" i="42"/>
  <c r="B29" i="42"/>
  <c r="A29" i="42"/>
  <c r="BT28" i="42"/>
  <c r="BS28" i="42"/>
  <c r="BR28" i="42"/>
  <c r="BQ28" i="42"/>
  <c r="BP28" i="42"/>
  <c r="BO28" i="42"/>
  <c r="BL28" i="42"/>
  <c r="C28" i="42"/>
  <c r="B28" i="42"/>
  <c r="A28" i="42"/>
  <c r="BT27" i="42"/>
  <c r="BS27" i="42"/>
  <c r="BR27" i="42"/>
  <c r="BQ27" i="42"/>
  <c r="BP27" i="42"/>
  <c r="BO27" i="42"/>
  <c r="BL27" i="42"/>
  <c r="C27" i="42"/>
  <c r="B27" i="42"/>
  <c r="A27" i="42"/>
  <c r="BT26" i="42"/>
  <c r="BS26" i="42"/>
  <c r="BR26" i="42"/>
  <c r="BQ26" i="42"/>
  <c r="BP26" i="42"/>
  <c r="BO26" i="42"/>
  <c r="BL26" i="42"/>
  <c r="C26" i="42"/>
  <c r="B26" i="42"/>
  <c r="A26" i="42"/>
  <c r="BT25" i="42"/>
  <c r="BS25" i="42"/>
  <c r="BR25" i="42"/>
  <c r="BQ25" i="42"/>
  <c r="BP25" i="42"/>
  <c r="BO25" i="42"/>
  <c r="BL25" i="42"/>
  <c r="C25" i="42"/>
  <c r="B25" i="42"/>
  <c r="A25" i="42"/>
  <c r="BT24" i="42"/>
  <c r="BS24" i="42"/>
  <c r="BR24" i="42"/>
  <c r="BQ24" i="42"/>
  <c r="BP24" i="42"/>
  <c r="BO24" i="42"/>
  <c r="BL24" i="42"/>
  <c r="C24" i="42"/>
  <c r="B24" i="42"/>
  <c r="A24" i="42"/>
  <c r="BT23" i="42"/>
  <c r="BS23" i="42"/>
  <c r="BR23" i="42"/>
  <c r="BQ23" i="42"/>
  <c r="BP23" i="42"/>
  <c r="BO23" i="42"/>
  <c r="BL23" i="42"/>
  <c r="C23" i="42"/>
  <c r="B23" i="42"/>
  <c r="A23" i="42"/>
  <c r="BT22" i="42"/>
  <c r="BS22" i="42"/>
  <c r="BR22" i="42"/>
  <c r="BQ22" i="42"/>
  <c r="BP22" i="42"/>
  <c r="BO22" i="42"/>
  <c r="BL22" i="42"/>
  <c r="C22" i="42"/>
  <c r="B22" i="42"/>
  <c r="A22" i="42"/>
  <c r="BT21" i="42"/>
  <c r="BS21" i="42"/>
  <c r="BR21" i="42"/>
  <c r="BQ21" i="42"/>
  <c r="BP21" i="42"/>
  <c r="BO21" i="42"/>
  <c r="BL21" i="42"/>
  <c r="C21" i="42"/>
  <c r="B21" i="42"/>
  <c r="A21" i="42"/>
  <c r="BT20" i="42"/>
  <c r="BS20" i="42"/>
  <c r="BR20" i="42"/>
  <c r="BQ20" i="42"/>
  <c r="BP20" i="42"/>
  <c r="BO20" i="42"/>
  <c r="BL20" i="42"/>
  <c r="C20" i="42"/>
  <c r="B20" i="42"/>
  <c r="A20" i="42"/>
  <c r="BL19" i="42"/>
  <c r="BF16" i="42"/>
  <c r="AI16" i="42"/>
  <c r="BL15" i="42"/>
  <c r="BK15" i="42"/>
  <c r="BJ15" i="42"/>
  <c r="BI15" i="42"/>
  <c r="BH15" i="42"/>
  <c r="BG15" i="42"/>
  <c r="BF15" i="42"/>
  <c r="BE15" i="42"/>
  <c r="BD15" i="42"/>
  <c r="BC15" i="42"/>
  <c r="BB15" i="42"/>
  <c r="BA15" i="42"/>
  <c r="AZ15" i="42"/>
  <c r="AY15" i="42"/>
  <c r="AX15" i="42"/>
  <c r="AW15" i="42"/>
  <c r="AV15" i="42"/>
  <c r="AU15" i="42"/>
  <c r="AT15" i="42"/>
  <c r="AS15" i="42"/>
  <c r="AR15" i="42"/>
  <c r="AQ15" i="42"/>
  <c r="AP15" i="42"/>
  <c r="AO15" i="42"/>
  <c r="AN15" i="42"/>
  <c r="AM15" i="42"/>
  <c r="AL15" i="42"/>
  <c r="AK15" i="42"/>
  <c r="AJ15" i="42"/>
  <c r="AI15" i="42"/>
  <c r="AH15" i="42"/>
  <c r="AG15" i="42"/>
  <c r="AF15" i="42"/>
  <c r="AE15" i="42"/>
  <c r="AD15" i="42"/>
  <c r="AC15" i="42"/>
  <c r="AB15" i="42"/>
  <c r="AA15" i="42"/>
  <c r="Z15" i="42"/>
  <c r="Y15" i="42"/>
  <c r="X15" i="42"/>
  <c r="W15" i="42"/>
  <c r="V15" i="42"/>
  <c r="U15" i="42"/>
  <c r="T15" i="42"/>
  <c r="S15" i="42"/>
  <c r="R15" i="42"/>
  <c r="Q15" i="42"/>
  <c r="P15" i="42"/>
  <c r="O15" i="42"/>
  <c r="N15" i="42"/>
  <c r="M15" i="42"/>
  <c r="L15" i="42"/>
  <c r="K15" i="42"/>
  <c r="J15" i="42"/>
  <c r="I15" i="42"/>
  <c r="H15" i="42"/>
  <c r="G15" i="42"/>
  <c r="F15" i="42"/>
  <c r="E15" i="42"/>
  <c r="D15" i="42"/>
  <c r="D13" i="42"/>
  <c r="D11" i="42"/>
  <c r="S16" i="42" s="1"/>
  <c r="AM9" i="42"/>
  <c r="AL9" i="42"/>
  <c r="AK9" i="42"/>
  <c r="AJ9" i="42"/>
  <c r="AI9" i="42"/>
  <c r="AH9" i="42"/>
  <c r="AG9" i="42"/>
  <c r="AF9" i="42"/>
  <c r="AE9" i="42"/>
  <c r="AD9" i="42"/>
  <c r="AC9" i="42"/>
  <c r="AB9" i="42"/>
  <c r="D9" i="42"/>
  <c r="D7" i="42"/>
  <c r="BT219" i="41"/>
  <c r="BS219" i="41"/>
  <c r="BR219" i="41"/>
  <c r="BQ219" i="41"/>
  <c r="BP219" i="41"/>
  <c r="BO219" i="41"/>
  <c r="BL219" i="41"/>
  <c r="C219" i="41"/>
  <c r="B219" i="41"/>
  <c r="A219" i="41"/>
  <c r="BT218" i="41"/>
  <c r="BS218" i="41"/>
  <c r="BR218" i="41"/>
  <c r="BQ218" i="41"/>
  <c r="BP218" i="41"/>
  <c r="BO218" i="41"/>
  <c r="BL218" i="41"/>
  <c r="C218" i="41"/>
  <c r="B218" i="41"/>
  <c r="A218" i="41"/>
  <c r="BT217" i="41"/>
  <c r="BS217" i="41"/>
  <c r="BR217" i="41"/>
  <c r="BQ217" i="41"/>
  <c r="BP217" i="41"/>
  <c r="BO217" i="41"/>
  <c r="BL217" i="41"/>
  <c r="C217" i="41"/>
  <c r="B217" i="41"/>
  <c r="A217" i="41"/>
  <c r="BT216" i="41"/>
  <c r="BS216" i="41"/>
  <c r="BR216" i="41"/>
  <c r="BQ216" i="41"/>
  <c r="BP216" i="41"/>
  <c r="BO216" i="41"/>
  <c r="BL216" i="41"/>
  <c r="C216" i="41"/>
  <c r="B216" i="41"/>
  <c r="A216" i="41"/>
  <c r="BT215" i="41"/>
  <c r="BS215" i="41"/>
  <c r="BR215" i="41"/>
  <c r="BQ215" i="41"/>
  <c r="BP215" i="41"/>
  <c r="BO215" i="41"/>
  <c r="BL215" i="41"/>
  <c r="C215" i="41"/>
  <c r="B215" i="41"/>
  <c r="A215" i="41"/>
  <c r="BT214" i="41"/>
  <c r="BS214" i="41"/>
  <c r="BR214" i="41"/>
  <c r="BQ214" i="41"/>
  <c r="BP214" i="41"/>
  <c r="BO214" i="41"/>
  <c r="BL214" i="41"/>
  <c r="C214" i="41"/>
  <c r="B214" i="41"/>
  <c r="A214" i="41"/>
  <c r="BT213" i="41"/>
  <c r="BS213" i="41"/>
  <c r="BR213" i="41"/>
  <c r="BQ213" i="41"/>
  <c r="BP213" i="41"/>
  <c r="BO213" i="41"/>
  <c r="BL213" i="41"/>
  <c r="C213" i="41"/>
  <c r="B213" i="41"/>
  <c r="A213" i="41"/>
  <c r="BT212" i="41"/>
  <c r="BS212" i="41"/>
  <c r="BR212" i="41"/>
  <c r="BQ212" i="41"/>
  <c r="BP212" i="41"/>
  <c r="BO212" i="41"/>
  <c r="BL212" i="41"/>
  <c r="C212" i="41"/>
  <c r="B212" i="41"/>
  <c r="A212" i="41"/>
  <c r="BT211" i="41"/>
  <c r="BS211" i="41"/>
  <c r="BR211" i="41"/>
  <c r="BQ211" i="41"/>
  <c r="BP211" i="41"/>
  <c r="BO211" i="41"/>
  <c r="BL211" i="41"/>
  <c r="C211" i="41"/>
  <c r="B211" i="41"/>
  <c r="A211" i="41"/>
  <c r="BT210" i="41"/>
  <c r="BS210" i="41"/>
  <c r="BR210" i="41"/>
  <c r="BQ210" i="41"/>
  <c r="BP210" i="41"/>
  <c r="BO210" i="41"/>
  <c r="BL210" i="41"/>
  <c r="C210" i="41"/>
  <c r="B210" i="41"/>
  <c r="A210" i="41"/>
  <c r="BT209" i="41"/>
  <c r="BS209" i="41"/>
  <c r="BR209" i="41"/>
  <c r="BQ209" i="41"/>
  <c r="BP209" i="41"/>
  <c r="BO209" i="41"/>
  <c r="BL209" i="41"/>
  <c r="C209" i="41"/>
  <c r="B209" i="41"/>
  <c r="A209" i="41"/>
  <c r="BT208" i="41"/>
  <c r="BS208" i="41"/>
  <c r="BR208" i="41"/>
  <c r="BQ208" i="41"/>
  <c r="BP208" i="41"/>
  <c r="BO208" i="41"/>
  <c r="BL208" i="41"/>
  <c r="C208" i="41"/>
  <c r="B208" i="41"/>
  <c r="A208" i="41"/>
  <c r="BT207" i="41"/>
  <c r="BS207" i="41"/>
  <c r="BR207" i="41"/>
  <c r="BQ207" i="41"/>
  <c r="BP207" i="41"/>
  <c r="BO207" i="41"/>
  <c r="BL207" i="41"/>
  <c r="C207" i="41"/>
  <c r="B207" i="41"/>
  <c r="A207" i="41"/>
  <c r="BT206" i="41"/>
  <c r="BS206" i="41"/>
  <c r="BR206" i="41"/>
  <c r="BQ206" i="41"/>
  <c r="BP206" i="41"/>
  <c r="BO206" i="41"/>
  <c r="BL206" i="41"/>
  <c r="C206" i="41"/>
  <c r="B206" i="41"/>
  <c r="A206" i="41"/>
  <c r="BT205" i="41"/>
  <c r="BS205" i="41"/>
  <c r="BR205" i="41"/>
  <c r="BQ205" i="41"/>
  <c r="BP205" i="41"/>
  <c r="BO205" i="41"/>
  <c r="BL205" i="41"/>
  <c r="C205" i="41"/>
  <c r="B205" i="41"/>
  <c r="A205" i="41"/>
  <c r="BT204" i="41"/>
  <c r="BS204" i="41"/>
  <c r="BR204" i="41"/>
  <c r="BQ204" i="41"/>
  <c r="BP204" i="41"/>
  <c r="BO204" i="41"/>
  <c r="BL204" i="41"/>
  <c r="C204" i="41"/>
  <c r="B204" i="41"/>
  <c r="A204" i="41"/>
  <c r="BT203" i="41"/>
  <c r="BS203" i="41"/>
  <c r="BR203" i="41"/>
  <c r="BQ203" i="41"/>
  <c r="BP203" i="41"/>
  <c r="BO203" i="41"/>
  <c r="BL203" i="41"/>
  <c r="C203" i="41"/>
  <c r="B203" i="41"/>
  <c r="A203" i="41"/>
  <c r="BT202" i="41"/>
  <c r="BS202" i="41"/>
  <c r="BR202" i="41"/>
  <c r="BQ202" i="41"/>
  <c r="BP202" i="41"/>
  <c r="BO202" i="41"/>
  <c r="BL202" i="41"/>
  <c r="C202" i="41"/>
  <c r="B202" i="41"/>
  <c r="A202" i="41"/>
  <c r="BT201" i="41"/>
  <c r="BS201" i="41"/>
  <c r="BR201" i="41"/>
  <c r="BQ201" i="41"/>
  <c r="BP201" i="41"/>
  <c r="BO201" i="41"/>
  <c r="BL201" i="41"/>
  <c r="C201" i="41"/>
  <c r="B201" i="41"/>
  <c r="A201" i="41"/>
  <c r="BT200" i="41"/>
  <c r="BS200" i="41"/>
  <c r="BR200" i="41"/>
  <c r="BQ200" i="41"/>
  <c r="BP200" i="41"/>
  <c r="BO200" i="41"/>
  <c r="BL200" i="41"/>
  <c r="C200" i="41"/>
  <c r="B200" i="41"/>
  <c r="A200" i="41"/>
  <c r="BT199" i="41"/>
  <c r="BS199" i="41"/>
  <c r="BR199" i="41"/>
  <c r="BQ199" i="41"/>
  <c r="BP199" i="41"/>
  <c r="BO199" i="41"/>
  <c r="BL199" i="41"/>
  <c r="C199" i="41"/>
  <c r="B199" i="41"/>
  <c r="A199" i="41"/>
  <c r="BT198" i="41"/>
  <c r="BS198" i="41"/>
  <c r="BR198" i="41"/>
  <c r="BQ198" i="41"/>
  <c r="BP198" i="41"/>
  <c r="BO198" i="41"/>
  <c r="BL198" i="41"/>
  <c r="C198" i="41"/>
  <c r="B198" i="41"/>
  <c r="A198" i="41"/>
  <c r="BT197" i="41"/>
  <c r="BS197" i="41"/>
  <c r="BR197" i="41"/>
  <c r="BQ197" i="41"/>
  <c r="BP197" i="41"/>
  <c r="BO197" i="41"/>
  <c r="BL197" i="41"/>
  <c r="C197" i="41"/>
  <c r="B197" i="41"/>
  <c r="A197" i="41"/>
  <c r="BT196" i="41"/>
  <c r="BS196" i="41"/>
  <c r="BR196" i="41"/>
  <c r="BQ196" i="41"/>
  <c r="BP196" i="41"/>
  <c r="BO196" i="41"/>
  <c r="BL196" i="41"/>
  <c r="C196" i="41"/>
  <c r="B196" i="41"/>
  <c r="A196" i="41"/>
  <c r="BT195" i="41"/>
  <c r="BS195" i="41"/>
  <c r="BR195" i="41"/>
  <c r="BQ195" i="41"/>
  <c r="BP195" i="41"/>
  <c r="BO195" i="41"/>
  <c r="BL195" i="41"/>
  <c r="C195" i="41"/>
  <c r="B195" i="41"/>
  <c r="A195" i="41"/>
  <c r="BT194" i="41"/>
  <c r="BS194" i="41"/>
  <c r="BR194" i="41"/>
  <c r="BQ194" i="41"/>
  <c r="BP194" i="41"/>
  <c r="BO194" i="41"/>
  <c r="BL194" i="41"/>
  <c r="C194" i="41"/>
  <c r="B194" i="41"/>
  <c r="A194" i="41"/>
  <c r="BT193" i="41"/>
  <c r="BS193" i="41"/>
  <c r="BR193" i="41"/>
  <c r="BQ193" i="41"/>
  <c r="BP193" i="41"/>
  <c r="BO193" i="41"/>
  <c r="BL193" i="41"/>
  <c r="C193" i="41"/>
  <c r="B193" i="41"/>
  <c r="A193" i="41"/>
  <c r="BT192" i="41"/>
  <c r="BS192" i="41"/>
  <c r="BR192" i="41"/>
  <c r="BQ192" i="41"/>
  <c r="BP192" i="41"/>
  <c r="BO192" i="41"/>
  <c r="BL192" i="41"/>
  <c r="C192" i="41"/>
  <c r="B192" i="41"/>
  <c r="A192" i="41"/>
  <c r="BT191" i="41"/>
  <c r="BS191" i="41"/>
  <c r="BR191" i="41"/>
  <c r="BQ191" i="41"/>
  <c r="BP191" i="41"/>
  <c r="BO191" i="41"/>
  <c r="BL191" i="41"/>
  <c r="C191" i="41"/>
  <c r="B191" i="41"/>
  <c r="A191" i="41"/>
  <c r="BT190" i="41"/>
  <c r="BS190" i="41"/>
  <c r="BR190" i="41"/>
  <c r="BQ190" i="41"/>
  <c r="BP190" i="41"/>
  <c r="BO190" i="41"/>
  <c r="BL190" i="41"/>
  <c r="C190" i="41"/>
  <c r="B190" i="41"/>
  <c r="A190" i="41"/>
  <c r="BT189" i="41"/>
  <c r="BS189" i="41"/>
  <c r="BR189" i="41"/>
  <c r="BQ189" i="41"/>
  <c r="BP189" i="41"/>
  <c r="BO189" i="41"/>
  <c r="BL189" i="41"/>
  <c r="C189" i="41"/>
  <c r="B189" i="41"/>
  <c r="A189" i="41"/>
  <c r="BT188" i="41"/>
  <c r="BS188" i="41"/>
  <c r="BR188" i="41"/>
  <c r="BQ188" i="41"/>
  <c r="BP188" i="41"/>
  <c r="BO188" i="41"/>
  <c r="BL188" i="41"/>
  <c r="C188" i="41"/>
  <c r="B188" i="41"/>
  <c r="A188" i="41"/>
  <c r="BT187" i="41"/>
  <c r="BS187" i="41"/>
  <c r="BR187" i="41"/>
  <c r="BQ187" i="41"/>
  <c r="BP187" i="41"/>
  <c r="BO187" i="41"/>
  <c r="BL187" i="41"/>
  <c r="C187" i="41"/>
  <c r="B187" i="41"/>
  <c r="A187" i="41"/>
  <c r="BT186" i="41"/>
  <c r="BS186" i="41"/>
  <c r="BR186" i="41"/>
  <c r="BQ186" i="41"/>
  <c r="BP186" i="41"/>
  <c r="BO186" i="41"/>
  <c r="BL186" i="41"/>
  <c r="C186" i="41"/>
  <c r="B186" i="41"/>
  <c r="A186" i="41"/>
  <c r="BT185" i="41"/>
  <c r="BS185" i="41"/>
  <c r="BR185" i="41"/>
  <c r="BQ185" i="41"/>
  <c r="BP185" i="41"/>
  <c r="BO185" i="41"/>
  <c r="BL185" i="41"/>
  <c r="C185" i="41"/>
  <c r="B185" i="41"/>
  <c r="A185" i="41"/>
  <c r="BT184" i="41"/>
  <c r="BS184" i="41"/>
  <c r="BR184" i="41"/>
  <c r="BQ184" i="41"/>
  <c r="BP184" i="41"/>
  <c r="BO184" i="41"/>
  <c r="BL184" i="41"/>
  <c r="C184" i="41"/>
  <c r="B184" i="41"/>
  <c r="A184" i="41"/>
  <c r="BT183" i="41"/>
  <c r="BS183" i="41"/>
  <c r="BR183" i="41"/>
  <c r="BQ183" i="41"/>
  <c r="BP183" i="41"/>
  <c r="BO183" i="41"/>
  <c r="BL183" i="41"/>
  <c r="C183" i="41"/>
  <c r="B183" i="41"/>
  <c r="A183" i="41"/>
  <c r="BT182" i="41"/>
  <c r="BS182" i="41"/>
  <c r="BR182" i="41"/>
  <c r="BQ182" i="41"/>
  <c r="BP182" i="41"/>
  <c r="BO182" i="41"/>
  <c r="BL182" i="41"/>
  <c r="C182" i="41"/>
  <c r="B182" i="41"/>
  <c r="A182" i="41"/>
  <c r="BT181" i="41"/>
  <c r="BS181" i="41"/>
  <c r="BR181" i="41"/>
  <c r="BQ181" i="41"/>
  <c r="BP181" i="41"/>
  <c r="BO181" i="41"/>
  <c r="BL181" i="41"/>
  <c r="C181" i="41"/>
  <c r="B181" i="41"/>
  <c r="A181" i="41"/>
  <c r="BT180" i="41"/>
  <c r="BS180" i="41"/>
  <c r="BR180" i="41"/>
  <c r="BQ180" i="41"/>
  <c r="BP180" i="41"/>
  <c r="BO180" i="41"/>
  <c r="BL180" i="41"/>
  <c r="C180" i="41"/>
  <c r="B180" i="41"/>
  <c r="A180" i="41"/>
  <c r="BT179" i="41"/>
  <c r="BS179" i="41"/>
  <c r="BR179" i="41"/>
  <c r="BQ179" i="41"/>
  <c r="BP179" i="41"/>
  <c r="BO179" i="41"/>
  <c r="BL179" i="41"/>
  <c r="C179" i="41"/>
  <c r="B179" i="41"/>
  <c r="A179" i="41"/>
  <c r="BT178" i="41"/>
  <c r="BS178" i="41"/>
  <c r="BR178" i="41"/>
  <c r="BQ178" i="41"/>
  <c r="BP178" i="41"/>
  <c r="BO178" i="41"/>
  <c r="BL178" i="41"/>
  <c r="C178" i="41"/>
  <c r="B178" i="41"/>
  <c r="A178" i="41"/>
  <c r="BT177" i="41"/>
  <c r="BS177" i="41"/>
  <c r="BR177" i="41"/>
  <c r="BQ177" i="41"/>
  <c r="BP177" i="41"/>
  <c r="BO177" i="41"/>
  <c r="BL177" i="41"/>
  <c r="C177" i="41"/>
  <c r="B177" i="41"/>
  <c r="A177" i="41"/>
  <c r="BT176" i="41"/>
  <c r="BS176" i="41"/>
  <c r="BR176" i="41"/>
  <c r="BQ176" i="41"/>
  <c r="BP176" i="41"/>
  <c r="BO176" i="41"/>
  <c r="BL176" i="41"/>
  <c r="C176" i="41"/>
  <c r="B176" i="41"/>
  <c r="A176" i="41"/>
  <c r="BT175" i="41"/>
  <c r="BS175" i="41"/>
  <c r="BR175" i="41"/>
  <c r="BQ175" i="41"/>
  <c r="BP175" i="41"/>
  <c r="BO175" i="41"/>
  <c r="BL175" i="41"/>
  <c r="C175" i="41"/>
  <c r="B175" i="41"/>
  <c r="A175" i="41"/>
  <c r="BT174" i="41"/>
  <c r="BS174" i="41"/>
  <c r="BR174" i="41"/>
  <c r="BQ174" i="41"/>
  <c r="BP174" i="41"/>
  <c r="BO174" i="41"/>
  <c r="BL174" i="41"/>
  <c r="C174" i="41"/>
  <c r="B174" i="41"/>
  <c r="A174" i="41"/>
  <c r="BT173" i="41"/>
  <c r="BS173" i="41"/>
  <c r="BR173" i="41"/>
  <c r="BQ173" i="41"/>
  <c r="BP173" i="41"/>
  <c r="BO173" i="41"/>
  <c r="BL173" i="41"/>
  <c r="C173" i="41"/>
  <c r="B173" i="41"/>
  <c r="A173" i="41"/>
  <c r="BT172" i="41"/>
  <c r="BS172" i="41"/>
  <c r="BR172" i="41"/>
  <c r="BQ172" i="41"/>
  <c r="BP172" i="41"/>
  <c r="BO172" i="41"/>
  <c r="BL172" i="41"/>
  <c r="C172" i="41"/>
  <c r="B172" i="41"/>
  <c r="A172" i="41"/>
  <c r="BT171" i="41"/>
  <c r="BS171" i="41"/>
  <c r="BR171" i="41"/>
  <c r="BQ171" i="41"/>
  <c r="BP171" i="41"/>
  <c r="BO171" i="41"/>
  <c r="BL171" i="41"/>
  <c r="C171" i="41"/>
  <c r="B171" i="41"/>
  <c r="A171" i="41"/>
  <c r="BT170" i="41"/>
  <c r="BS170" i="41"/>
  <c r="BR170" i="41"/>
  <c r="BQ170" i="41"/>
  <c r="BP170" i="41"/>
  <c r="BO170" i="41"/>
  <c r="BL170" i="41"/>
  <c r="C170" i="41"/>
  <c r="B170" i="41"/>
  <c r="A170" i="41"/>
  <c r="BT169" i="41"/>
  <c r="BS169" i="41"/>
  <c r="BR169" i="41"/>
  <c r="BQ169" i="41"/>
  <c r="BP169" i="41"/>
  <c r="BO169" i="41"/>
  <c r="BL169" i="41"/>
  <c r="C169" i="41"/>
  <c r="B169" i="41"/>
  <c r="A169" i="41"/>
  <c r="BT168" i="41"/>
  <c r="BS168" i="41"/>
  <c r="BR168" i="41"/>
  <c r="BQ168" i="41"/>
  <c r="BP168" i="41"/>
  <c r="BO168" i="41"/>
  <c r="BL168" i="41"/>
  <c r="C168" i="41"/>
  <c r="B168" i="41"/>
  <c r="A168" i="41"/>
  <c r="BT167" i="41"/>
  <c r="BS167" i="41"/>
  <c r="BR167" i="41"/>
  <c r="BQ167" i="41"/>
  <c r="BP167" i="41"/>
  <c r="BO167" i="41"/>
  <c r="BL167" i="41"/>
  <c r="C167" i="41"/>
  <c r="B167" i="41"/>
  <c r="A167" i="41"/>
  <c r="BT166" i="41"/>
  <c r="BS166" i="41"/>
  <c r="BR166" i="41"/>
  <c r="BQ166" i="41"/>
  <c r="BP166" i="41"/>
  <c r="BO166" i="41"/>
  <c r="BL166" i="41"/>
  <c r="C166" i="41"/>
  <c r="B166" i="41"/>
  <c r="A166" i="41"/>
  <c r="BT165" i="41"/>
  <c r="BS165" i="41"/>
  <c r="BR165" i="41"/>
  <c r="BQ165" i="41"/>
  <c r="BP165" i="41"/>
  <c r="BO165" i="41"/>
  <c r="BL165" i="41"/>
  <c r="C165" i="41"/>
  <c r="B165" i="41"/>
  <c r="A165" i="41"/>
  <c r="BT164" i="41"/>
  <c r="BS164" i="41"/>
  <c r="BR164" i="41"/>
  <c r="BQ164" i="41"/>
  <c r="BP164" i="41"/>
  <c r="BO164" i="41"/>
  <c r="BL164" i="41"/>
  <c r="C164" i="41"/>
  <c r="B164" i="41"/>
  <c r="A164" i="41"/>
  <c r="BT163" i="41"/>
  <c r="BS163" i="41"/>
  <c r="BR163" i="41"/>
  <c r="BQ163" i="41"/>
  <c r="BP163" i="41"/>
  <c r="BO163" i="41"/>
  <c r="BL163" i="41"/>
  <c r="C163" i="41"/>
  <c r="B163" i="41"/>
  <c r="A163" i="41"/>
  <c r="BT162" i="41"/>
  <c r="BS162" i="41"/>
  <c r="BR162" i="41"/>
  <c r="BQ162" i="41"/>
  <c r="BP162" i="41"/>
  <c r="BO162" i="41"/>
  <c r="BL162" i="41"/>
  <c r="C162" i="41"/>
  <c r="B162" i="41"/>
  <c r="A162" i="41"/>
  <c r="BT161" i="41"/>
  <c r="BS161" i="41"/>
  <c r="BR161" i="41"/>
  <c r="BQ161" i="41"/>
  <c r="BP161" i="41"/>
  <c r="BO161" i="41"/>
  <c r="BL161" i="41"/>
  <c r="C161" i="41"/>
  <c r="B161" i="41"/>
  <c r="A161" i="41"/>
  <c r="BT160" i="41"/>
  <c r="BS160" i="41"/>
  <c r="BR160" i="41"/>
  <c r="BQ160" i="41"/>
  <c r="BP160" i="41"/>
  <c r="BO160" i="41"/>
  <c r="BL160" i="41"/>
  <c r="C160" i="41"/>
  <c r="B160" i="41"/>
  <c r="A160" i="41"/>
  <c r="BT159" i="41"/>
  <c r="BS159" i="41"/>
  <c r="BR159" i="41"/>
  <c r="BQ159" i="41"/>
  <c r="BP159" i="41"/>
  <c r="BO159" i="41"/>
  <c r="BL159" i="41"/>
  <c r="C159" i="41"/>
  <c r="B159" i="41"/>
  <c r="A159" i="41"/>
  <c r="BT158" i="41"/>
  <c r="BS158" i="41"/>
  <c r="BR158" i="41"/>
  <c r="BQ158" i="41"/>
  <c r="BP158" i="41"/>
  <c r="BO158" i="41"/>
  <c r="BL158" i="41"/>
  <c r="C158" i="41"/>
  <c r="B158" i="41"/>
  <c r="A158" i="41"/>
  <c r="BT157" i="41"/>
  <c r="BS157" i="41"/>
  <c r="BR157" i="41"/>
  <c r="BQ157" i="41"/>
  <c r="BP157" i="41"/>
  <c r="BO157" i="41"/>
  <c r="BL157" i="41"/>
  <c r="C157" i="41"/>
  <c r="B157" i="41"/>
  <c r="A157" i="41"/>
  <c r="BT156" i="41"/>
  <c r="BS156" i="41"/>
  <c r="BR156" i="41"/>
  <c r="BQ156" i="41"/>
  <c r="BP156" i="41"/>
  <c r="BO156" i="41"/>
  <c r="BL156" i="41"/>
  <c r="C156" i="41"/>
  <c r="B156" i="41"/>
  <c r="A156" i="41"/>
  <c r="BT155" i="41"/>
  <c r="BS155" i="41"/>
  <c r="BR155" i="41"/>
  <c r="BQ155" i="41"/>
  <c r="BP155" i="41"/>
  <c r="BO155" i="41"/>
  <c r="BL155" i="41"/>
  <c r="C155" i="41"/>
  <c r="B155" i="41"/>
  <c r="A155" i="41"/>
  <c r="BT154" i="41"/>
  <c r="BS154" i="41"/>
  <c r="BR154" i="41"/>
  <c r="BQ154" i="41"/>
  <c r="BP154" i="41"/>
  <c r="BO154" i="41"/>
  <c r="BL154" i="41"/>
  <c r="C154" i="41"/>
  <c r="B154" i="41"/>
  <c r="A154" i="41"/>
  <c r="BT153" i="41"/>
  <c r="BS153" i="41"/>
  <c r="BR153" i="41"/>
  <c r="BQ153" i="41"/>
  <c r="BP153" i="41"/>
  <c r="BO153" i="41"/>
  <c r="BL153" i="41"/>
  <c r="C153" i="41"/>
  <c r="B153" i="41"/>
  <c r="A153" i="41"/>
  <c r="BT152" i="41"/>
  <c r="BS152" i="41"/>
  <c r="BR152" i="41"/>
  <c r="BQ152" i="41"/>
  <c r="BP152" i="41"/>
  <c r="BO152" i="41"/>
  <c r="BL152" i="41"/>
  <c r="C152" i="41"/>
  <c r="B152" i="41"/>
  <c r="A152" i="41"/>
  <c r="BT151" i="41"/>
  <c r="BS151" i="41"/>
  <c r="BR151" i="41"/>
  <c r="BQ151" i="41"/>
  <c r="BP151" i="41"/>
  <c r="BO151" i="41"/>
  <c r="BL151" i="41"/>
  <c r="C151" i="41"/>
  <c r="B151" i="41"/>
  <c r="A151" i="41"/>
  <c r="BT150" i="41"/>
  <c r="BS150" i="41"/>
  <c r="BR150" i="41"/>
  <c r="BQ150" i="41"/>
  <c r="BP150" i="41"/>
  <c r="BO150" i="41"/>
  <c r="BL150" i="41"/>
  <c r="C150" i="41"/>
  <c r="B150" i="41"/>
  <c r="A150" i="41"/>
  <c r="BT149" i="41"/>
  <c r="BS149" i="41"/>
  <c r="BR149" i="41"/>
  <c r="BQ149" i="41"/>
  <c r="BP149" i="41"/>
  <c r="BO149" i="41"/>
  <c r="BL149" i="41"/>
  <c r="C149" i="41"/>
  <c r="B149" i="41"/>
  <c r="A149" i="41"/>
  <c r="BT148" i="41"/>
  <c r="BS148" i="41"/>
  <c r="BR148" i="41"/>
  <c r="BQ148" i="41"/>
  <c r="BP148" i="41"/>
  <c r="BO148" i="41"/>
  <c r="BL148" i="41"/>
  <c r="C148" i="41"/>
  <c r="B148" i="41"/>
  <c r="A148" i="41"/>
  <c r="BT147" i="41"/>
  <c r="BS147" i="41"/>
  <c r="BR147" i="41"/>
  <c r="BQ147" i="41"/>
  <c r="BP147" i="41"/>
  <c r="BO147" i="41"/>
  <c r="BL147" i="41"/>
  <c r="C147" i="41"/>
  <c r="B147" i="41"/>
  <c r="A147" i="41"/>
  <c r="BT146" i="41"/>
  <c r="BS146" i="41"/>
  <c r="BR146" i="41"/>
  <c r="BQ146" i="41"/>
  <c r="BP146" i="41"/>
  <c r="BO146" i="41"/>
  <c r="BL146" i="41"/>
  <c r="C146" i="41"/>
  <c r="B146" i="41"/>
  <c r="A146" i="41"/>
  <c r="BT145" i="41"/>
  <c r="BS145" i="41"/>
  <c r="BR145" i="41"/>
  <c r="BQ145" i="41"/>
  <c r="BP145" i="41"/>
  <c r="BO145" i="41"/>
  <c r="BL145" i="41"/>
  <c r="C145" i="41"/>
  <c r="B145" i="41"/>
  <c r="A145" i="41"/>
  <c r="BT144" i="41"/>
  <c r="BS144" i="41"/>
  <c r="BR144" i="41"/>
  <c r="BQ144" i="41"/>
  <c r="BP144" i="41"/>
  <c r="BO144" i="41"/>
  <c r="BL144" i="41"/>
  <c r="C144" i="41"/>
  <c r="B144" i="41"/>
  <c r="A144" i="41"/>
  <c r="BT143" i="41"/>
  <c r="BS143" i="41"/>
  <c r="BR143" i="41"/>
  <c r="BQ143" i="41"/>
  <c r="BP143" i="41"/>
  <c r="BO143" i="41"/>
  <c r="BL143" i="41"/>
  <c r="C143" i="41"/>
  <c r="B143" i="41"/>
  <c r="A143" i="41"/>
  <c r="BT142" i="41"/>
  <c r="BS142" i="41"/>
  <c r="BR142" i="41"/>
  <c r="BQ142" i="41"/>
  <c r="BP142" i="41"/>
  <c r="BO142" i="41"/>
  <c r="BL142" i="41"/>
  <c r="C142" i="41"/>
  <c r="B142" i="41"/>
  <c r="A142" i="41"/>
  <c r="BT141" i="41"/>
  <c r="BS141" i="41"/>
  <c r="BR141" i="41"/>
  <c r="BQ141" i="41"/>
  <c r="BP141" i="41"/>
  <c r="BO141" i="41"/>
  <c r="BL141" i="41"/>
  <c r="C141" i="41"/>
  <c r="B141" i="41"/>
  <c r="A141" i="41"/>
  <c r="BT140" i="41"/>
  <c r="BS140" i="41"/>
  <c r="BR140" i="41"/>
  <c r="BQ140" i="41"/>
  <c r="BP140" i="41"/>
  <c r="BO140" i="41"/>
  <c r="BL140" i="41"/>
  <c r="C140" i="41"/>
  <c r="B140" i="41"/>
  <c r="A140" i="41"/>
  <c r="BT139" i="41"/>
  <c r="BS139" i="41"/>
  <c r="BR139" i="41"/>
  <c r="BQ139" i="41"/>
  <c r="BP139" i="41"/>
  <c r="BO139" i="41"/>
  <c r="BL139" i="41"/>
  <c r="C139" i="41"/>
  <c r="B139" i="41"/>
  <c r="A139" i="41"/>
  <c r="BT138" i="41"/>
  <c r="BS138" i="41"/>
  <c r="BR138" i="41"/>
  <c r="BQ138" i="41"/>
  <c r="BP138" i="41"/>
  <c r="BO138" i="41"/>
  <c r="BL138" i="41"/>
  <c r="C138" i="41"/>
  <c r="B138" i="41"/>
  <c r="A138" i="41"/>
  <c r="BT137" i="41"/>
  <c r="BS137" i="41"/>
  <c r="BR137" i="41"/>
  <c r="BQ137" i="41"/>
  <c r="BP137" i="41"/>
  <c r="BO137" i="41"/>
  <c r="BL137" i="41"/>
  <c r="C137" i="41"/>
  <c r="B137" i="41"/>
  <c r="A137" i="41"/>
  <c r="BT136" i="41"/>
  <c r="BS136" i="41"/>
  <c r="BR136" i="41"/>
  <c r="BQ136" i="41"/>
  <c r="BP136" i="41"/>
  <c r="BO136" i="41"/>
  <c r="BL136" i="41"/>
  <c r="C136" i="41"/>
  <c r="B136" i="41"/>
  <c r="A136" i="41"/>
  <c r="BT135" i="41"/>
  <c r="BS135" i="41"/>
  <c r="BR135" i="41"/>
  <c r="BQ135" i="41"/>
  <c r="BP135" i="41"/>
  <c r="BO135" i="41"/>
  <c r="BL135" i="41"/>
  <c r="C135" i="41"/>
  <c r="B135" i="41"/>
  <c r="A135" i="41"/>
  <c r="BT134" i="41"/>
  <c r="BS134" i="41"/>
  <c r="BR134" i="41"/>
  <c r="BQ134" i="41"/>
  <c r="BP134" i="41"/>
  <c r="BO134" i="41"/>
  <c r="BL134" i="41"/>
  <c r="C134" i="41"/>
  <c r="B134" i="41"/>
  <c r="A134" i="41"/>
  <c r="BT133" i="41"/>
  <c r="BS133" i="41"/>
  <c r="BR133" i="41"/>
  <c r="BQ133" i="41"/>
  <c r="BP133" i="41"/>
  <c r="BO133" i="41"/>
  <c r="BL133" i="41"/>
  <c r="C133" i="41"/>
  <c r="B133" i="41"/>
  <c r="A133" i="41"/>
  <c r="BT132" i="41"/>
  <c r="BS132" i="41"/>
  <c r="BR132" i="41"/>
  <c r="BQ132" i="41"/>
  <c r="BP132" i="41"/>
  <c r="BO132" i="41"/>
  <c r="BL132" i="41"/>
  <c r="C132" i="41"/>
  <c r="B132" i="41"/>
  <c r="A132" i="41"/>
  <c r="BT131" i="41"/>
  <c r="BS131" i="41"/>
  <c r="BR131" i="41"/>
  <c r="BQ131" i="41"/>
  <c r="BP131" i="41"/>
  <c r="BO131" i="41"/>
  <c r="BL131" i="41"/>
  <c r="C131" i="41"/>
  <c r="B131" i="41"/>
  <c r="A131" i="41"/>
  <c r="BT130" i="41"/>
  <c r="BS130" i="41"/>
  <c r="BR130" i="41"/>
  <c r="BQ130" i="41"/>
  <c r="BP130" i="41"/>
  <c r="BO130" i="41"/>
  <c r="BL130" i="41"/>
  <c r="C130" i="41"/>
  <c r="B130" i="41"/>
  <c r="A130" i="41"/>
  <c r="BT129" i="41"/>
  <c r="BS129" i="41"/>
  <c r="BR129" i="41"/>
  <c r="BQ129" i="41"/>
  <c r="BP129" i="41"/>
  <c r="BO129" i="41"/>
  <c r="BL129" i="41"/>
  <c r="C129" i="41"/>
  <c r="B129" i="41"/>
  <c r="A129" i="41"/>
  <c r="BT128" i="41"/>
  <c r="BS128" i="41"/>
  <c r="BR128" i="41"/>
  <c r="BQ128" i="41"/>
  <c r="BP128" i="41"/>
  <c r="BO128" i="41"/>
  <c r="BL128" i="41"/>
  <c r="C128" i="41"/>
  <c r="B128" i="41"/>
  <c r="A128" i="41"/>
  <c r="BT127" i="41"/>
  <c r="BS127" i="41"/>
  <c r="BR127" i="41"/>
  <c r="BQ127" i="41"/>
  <c r="BP127" i="41"/>
  <c r="BO127" i="41"/>
  <c r="BL127" i="41"/>
  <c r="C127" i="41"/>
  <c r="B127" i="41"/>
  <c r="A127" i="41"/>
  <c r="BT126" i="41"/>
  <c r="BS126" i="41"/>
  <c r="BR126" i="41"/>
  <c r="BQ126" i="41"/>
  <c r="BP126" i="41"/>
  <c r="BO126" i="41"/>
  <c r="BL126" i="41"/>
  <c r="C126" i="41"/>
  <c r="B126" i="41"/>
  <c r="A126" i="41"/>
  <c r="BT125" i="41"/>
  <c r="BS125" i="41"/>
  <c r="BR125" i="41"/>
  <c r="BQ125" i="41"/>
  <c r="BP125" i="41"/>
  <c r="BO125" i="41"/>
  <c r="BL125" i="41"/>
  <c r="C125" i="41"/>
  <c r="B125" i="41"/>
  <c r="A125" i="41"/>
  <c r="BT124" i="41"/>
  <c r="BS124" i="41"/>
  <c r="BR124" i="41"/>
  <c r="BQ124" i="41"/>
  <c r="BP124" i="41"/>
  <c r="BO124" i="41"/>
  <c r="BL124" i="41"/>
  <c r="C124" i="41"/>
  <c r="B124" i="41"/>
  <c r="A124" i="41"/>
  <c r="BT123" i="41"/>
  <c r="BS123" i="41"/>
  <c r="BR123" i="41"/>
  <c r="BQ123" i="41"/>
  <c r="BP123" i="41"/>
  <c r="BO123" i="41"/>
  <c r="BL123" i="41"/>
  <c r="C123" i="41"/>
  <c r="B123" i="41"/>
  <c r="A123" i="41"/>
  <c r="BT122" i="41"/>
  <c r="BS122" i="41"/>
  <c r="BR122" i="41"/>
  <c r="BQ122" i="41"/>
  <c r="BP122" i="41"/>
  <c r="BO122" i="41"/>
  <c r="BL122" i="41"/>
  <c r="C122" i="41"/>
  <c r="B122" i="41"/>
  <c r="A122" i="41"/>
  <c r="BT121" i="41"/>
  <c r="BS121" i="41"/>
  <c r="BR121" i="41"/>
  <c r="BQ121" i="41"/>
  <c r="BP121" i="41"/>
  <c r="BO121" i="41"/>
  <c r="BL121" i="41"/>
  <c r="C121" i="41"/>
  <c r="B121" i="41"/>
  <c r="A121" i="41"/>
  <c r="BT120" i="41"/>
  <c r="BS120" i="41"/>
  <c r="BR120" i="41"/>
  <c r="BQ120" i="41"/>
  <c r="BP120" i="41"/>
  <c r="BO120" i="41"/>
  <c r="BL120" i="41"/>
  <c r="C120" i="41"/>
  <c r="B120" i="41"/>
  <c r="A120" i="41"/>
  <c r="BT119" i="41"/>
  <c r="BS119" i="41"/>
  <c r="BR119" i="41"/>
  <c r="BQ119" i="41"/>
  <c r="BP119" i="41"/>
  <c r="BO119" i="41"/>
  <c r="BL119" i="41"/>
  <c r="C119" i="41"/>
  <c r="B119" i="41"/>
  <c r="A119" i="41"/>
  <c r="BT118" i="41"/>
  <c r="BS118" i="41"/>
  <c r="BR118" i="41"/>
  <c r="BQ118" i="41"/>
  <c r="BP118" i="41"/>
  <c r="BO118" i="41"/>
  <c r="BL118" i="41"/>
  <c r="C118" i="41"/>
  <c r="B118" i="41"/>
  <c r="A118" i="41"/>
  <c r="BT117" i="41"/>
  <c r="BS117" i="41"/>
  <c r="BR117" i="41"/>
  <c r="BQ117" i="41"/>
  <c r="BP117" i="41"/>
  <c r="BO117" i="41"/>
  <c r="BL117" i="41"/>
  <c r="C117" i="41"/>
  <c r="B117" i="41"/>
  <c r="A117" i="41"/>
  <c r="BT116" i="41"/>
  <c r="BS116" i="41"/>
  <c r="BR116" i="41"/>
  <c r="BQ116" i="41"/>
  <c r="BP116" i="41"/>
  <c r="BO116" i="41"/>
  <c r="BL116" i="41"/>
  <c r="C116" i="41"/>
  <c r="B116" i="41"/>
  <c r="A116" i="41"/>
  <c r="BT115" i="41"/>
  <c r="BS115" i="41"/>
  <c r="BR115" i="41"/>
  <c r="BQ115" i="41"/>
  <c r="BP115" i="41"/>
  <c r="BO115" i="41"/>
  <c r="BL115" i="41"/>
  <c r="C115" i="41"/>
  <c r="B115" i="41"/>
  <c r="A115" i="41"/>
  <c r="BT114" i="41"/>
  <c r="BS114" i="41"/>
  <c r="BR114" i="41"/>
  <c r="BQ114" i="41"/>
  <c r="BP114" i="41"/>
  <c r="BO114" i="41"/>
  <c r="BL114" i="41"/>
  <c r="C114" i="41"/>
  <c r="B114" i="41"/>
  <c r="A114" i="41"/>
  <c r="BT113" i="41"/>
  <c r="BS113" i="41"/>
  <c r="BR113" i="41"/>
  <c r="BQ113" i="41"/>
  <c r="BP113" i="41"/>
  <c r="BO113" i="41"/>
  <c r="BL113" i="41"/>
  <c r="C113" i="41"/>
  <c r="B113" i="41"/>
  <c r="A113" i="41"/>
  <c r="BT112" i="41"/>
  <c r="BS112" i="41"/>
  <c r="BR112" i="41"/>
  <c r="BQ112" i="41"/>
  <c r="BP112" i="41"/>
  <c r="BO112" i="41"/>
  <c r="BL112" i="41"/>
  <c r="C112" i="41"/>
  <c r="B112" i="41"/>
  <c r="A112" i="41"/>
  <c r="BT111" i="41"/>
  <c r="BS111" i="41"/>
  <c r="BR111" i="41"/>
  <c r="BQ111" i="41"/>
  <c r="BP111" i="41"/>
  <c r="BO111" i="41"/>
  <c r="BL111" i="41"/>
  <c r="C111" i="41"/>
  <c r="B111" i="41"/>
  <c r="A111" i="41"/>
  <c r="BT110" i="41"/>
  <c r="BS110" i="41"/>
  <c r="BR110" i="41"/>
  <c r="BQ110" i="41"/>
  <c r="BP110" i="41"/>
  <c r="BO110" i="41"/>
  <c r="BL110" i="41"/>
  <c r="C110" i="41"/>
  <c r="B110" i="41"/>
  <c r="A110" i="41"/>
  <c r="BT109" i="41"/>
  <c r="BS109" i="41"/>
  <c r="BR109" i="41"/>
  <c r="BQ109" i="41"/>
  <c r="BP109" i="41"/>
  <c r="BO109" i="41"/>
  <c r="BL109" i="41"/>
  <c r="C109" i="41"/>
  <c r="B109" i="41"/>
  <c r="A109" i="41"/>
  <c r="BT108" i="41"/>
  <c r="BS108" i="41"/>
  <c r="BR108" i="41"/>
  <c r="BQ108" i="41"/>
  <c r="BP108" i="41"/>
  <c r="BO108" i="41"/>
  <c r="BL108" i="41"/>
  <c r="C108" i="41"/>
  <c r="B108" i="41"/>
  <c r="A108" i="41"/>
  <c r="BT107" i="41"/>
  <c r="BS107" i="41"/>
  <c r="BR107" i="41"/>
  <c r="BQ107" i="41"/>
  <c r="BP107" i="41"/>
  <c r="BO107" i="41"/>
  <c r="BL107" i="41"/>
  <c r="C107" i="41"/>
  <c r="B107" i="41"/>
  <c r="A107" i="41"/>
  <c r="BT106" i="41"/>
  <c r="BS106" i="41"/>
  <c r="BR106" i="41"/>
  <c r="BQ106" i="41"/>
  <c r="BP106" i="41"/>
  <c r="BO106" i="41"/>
  <c r="BL106" i="41"/>
  <c r="C106" i="41"/>
  <c r="B106" i="41"/>
  <c r="A106" i="41"/>
  <c r="BT105" i="41"/>
  <c r="BS105" i="41"/>
  <c r="BR105" i="41"/>
  <c r="BQ105" i="41"/>
  <c r="BP105" i="41"/>
  <c r="BO105" i="41"/>
  <c r="BL105" i="41"/>
  <c r="C105" i="41"/>
  <c r="B105" i="41"/>
  <c r="A105" i="41"/>
  <c r="BT104" i="41"/>
  <c r="BS104" i="41"/>
  <c r="BR104" i="41"/>
  <c r="BQ104" i="41"/>
  <c r="BP104" i="41"/>
  <c r="BO104" i="41"/>
  <c r="BL104" i="41"/>
  <c r="C104" i="41"/>
  <c r="B104" i="41"/>
  <c r="A104" i="41"/>
  <c r="BT103" i="41"/>
  <c r="BS103" i="41"/>
  <c r="BR103" i="41"/>
  <c r="BQ103" i="41"/>
  <c r="BP103" i="41"/>
  <c r="BO103" i="41"/>
  <c r="BL103" i="41"/>
  <c r="C103" i="41"/>
  <c r="B103" i="41"/>
  <c r="A103" i="41"/>
  <c r="BT102" i="41"/>
  <c r="BS102" i="41"/>
  <c r="BR102" i="41"/>
  <c r="BQ102" i="41"/>
  <c r="BP102" i="41"/>
  <c r="BO102" i="41"/>
  <c r="BL102" i="41"/>
  <c r="C102" i="41"/>
  <c r="B102" i="41"/>
  <c r="A102" i="41"/>
  <c r="BT101" i="41"/>
  <c r="BS101" i="41"/>
  <c r="BR101" i="41"/>
  <c r="BQ101" i="41"/>
  <c r="BP101" i="41"/>
  <c r="BO101" i="41"/>
  <c r="BL101" i="41"/>
  <c r="C101" i="41"/>
  <c r="B101" i="41"/>
  <c r="A101" i="41"/>
  <c r="BT100" i="41"/>
  <c r="BS100" i="41"/>
  <c r="BR100" i="41"/>
  <c r="BQ100" i="41"/>
  <c r="BP100" i="41"/>
  <c r="BO100" i="41"/>
  <c r="BL100" i="41"/>
  <c r="C100" i="41"/>
  <c r="B100" i="41"/>
  <c r="A100" i="41"/>
  <c r="BT99" i="41"/>
  <c r="BS99" i="41"/>
  <c r="BR99" i="41"/>
  <c r="BQ99" i="41"/>
  <c r="BP99" i="41"/>
  <c r="BO99" i="41"/>
  <c r="BL99" i="41"/>
  <c r="C99" i="41"/>
  <c r="B99" i="41"/>
  <c r="A99" i="41"/>
  <c r="BT98" i="41"/>
  <c r="BS98" i="41"/>
  <c r="BR98" i="41"/>
  <c r="BQ98" i="41"/>
  <c r="BP98" i="41"/>
  <c r="BO98" i="41"/>
  <c r="BL98" i="41"/>
  <c r="C98" i="41"/>
  <c r="B98" i="41"/>
  <c r="A98" i="41"/>
  <c r="BT97" i="41"/>
  <c r="BS97" i="41"/>
  <c r="BR97" i="41"/>
  <c r="BQ97" i="41"/>
  <c r="BP97" i="41"/>
  <c r="BO97" i="41"/>
  <c r="BL97" i="41"/>
  <c r="C97" i="41"/>
  <c r="B97" i="41"/>
  <c r="A97" i="41"/>
  <c r="BT96" i="41"/>
  <c r="BS96" i="41"/>
  <c r="BR96" i="41"/>
  <c r="BQ96" i="41"/>
  <c r="BP96" i="41"/>
  <c r="BO96" i="41"/>
  <c r="BL96" i="41"/>
  <c r="C96" i="41"/>
  <c r="B96" i="41"/>
  <c r="A96" i="41"/>
  <c r="BT95" i="41"/>
  <c r="BS95" i="41"/>
  <c r="BR95" i="41"/>
  <c r="BQ95" i="41"/>
  <c r="BP95" i="41"/>
  <c r="BO95" i="41"/>
  <c r="BL95" i="41"/>
  <c r="C95" i="41"/>
  <c r="B95" i="41"/>
  <c r="A95" i="41"/>
  <c r="BT94" i="41"/>
  <c r="BS94" i="41"/>
  <c r="BR94" i="41"/>
  <c r="BQ94" i="41"/>
  <c r="BP94" i="41"/>
  <c r="BO94" i="41"/>
  <c r="BL94" i="41"/>
  <c r="C94" i="41"/>
  <c r="B94" i="41"/>
  <c r="A94" i="41"/>
  <c r="BT93" i="41"/>
  <c r="BS93" i="41"/>
  <c r="BR93" i="41"/>
  <c r="BQ93" i="41"/>
  <c r="BP93" i="41"/>
  <c r="BO93" i="41"/>
  <c r="BL93" i="41"/>
  <c r="C93" i="41"/>
  <c r="B93" i="41"/>
  <c r="A93" i="41"/>
  <c r="BT92" i="41"/>
  <c r="BS92" i="41"/>
  <c r="BR92" i="41"/>
  <c r="BQ92" i="41"/>
  <c r="BP92" i="41"/>
  <c r="BO92" i="41"/>
  <c r="BL92" i="41"/>
  <c r="C92" i="41"/>
  <c r="B92" i="41"/>
  <c r="A92" i="41"/>
  <c r="BT91" i="41"/>
  <c r="BS91" i="41"/>
  <c r="BR91" i="41"/>
  <c r="BQ91" i="41"/>
  <c r="BP91" i="41"/>
  <c r="BO91" i="41"/>
  <c r="BL91" i="41"/>
  <c r="C91" i="41"/>
  <c r="B91" i="41"/>
  <c r="A91" i="41"/>
  <c r="BT90" i="41"/>
  <c r="BS90" i="41"/>
  <c r="BR90" i="41"/>
  <c r="BQ90" i="41"/>
  <c r="BP90" i="41"/>
  <c r="BO90" i="41"/>
  <c r="BL90" i="41"/>
  <c r="C90" i="41"/>
  <c r="B90" i="41"/>
  <c r="A90" i="41"/>
  <c r="BT89" i="41"/>
  <c r="BS89" i="41"/>
  <c r="BR89" i="41"/>
  <c r="BQ89" i="41"/>
  <c r="BP89" i="41"/>
  <c r="BO89" i="41"/>
  <c r="BL89" i="41"/>
  <c r="C89" i="41"/>
  <c r="B89" i="41"/>
  <c r="A89" i="41"/>
  <c r="BT88" i="41"/>
  <c r="BS88" i="41"/>
  <c r="BR88" i="41"/>
  <c r="BQ88" i="41"/>
  <c r="BP88" i="41"/>
  <c r="BO88" i="41"/>
  <c r="BL88" i="41"/>
  <c r="C88" i="41"/>
  <c r="B88" i="41"/>
  <c r="A88" i="41"/>
  <c r="BT87" i="41"/>
  <c r="BS87" i="41"/>
  <c r="BR87" i="41"/>
  <c r="BQ87" i="41"/>
  <c r="BP87" i="41"/>
  <c r="BO87" i="41"/>
  <c r="BL87" i="41"/>
  <c r="C87" i="41"/>
  <c r="B87" i="41"/>
  <c r="A87" i="41"/>
  <c r="BT86" i="41"/>
  <c r="BS86" i="41"/>
  <c r="BR86" i="41"/>
  <c r="BQ86" i="41"/>
  <c r="BP86" i="41"/>
  <c r="BO86" i="41"/>
  <c r="BL86" i="41"/>
  <c r="C86" i="41"/>
  <c r="B86" i="41"/>
  <c r="A86" i="41"/>
  <c r="BT85" i="41"/>
  <c r="BS85" i="41"/>
  <c r="BR85" i="41"/>
  <c r="BQ85" i="41"/>
  <c r="BP85" i="41"/>
  <c r="BO85" i="41"/>
  <c r="BL85" i="41"/>
  <c r="C85" i="41"/>
  <c r="B85" i="41"/>
  <c r="A85" i="41"/>
  <c r="BT84" i="41"/>
  <c r="BS84" i="41"/>
  <c r="BR84" i="41"/>
  <c r="BQ84" i="41"/>
  <c r="BP84" i="41"/>
  <c r="BO84" i="41"/>
  <c r="BL84" i="41"/>
  <c r="C84" i="41"/>
  <c r="B84" i="41"/>
  <c r="A84" i="41"/>
  <c r="BT83" i="41"/>
  <c r="BS83" i="41"/>
  <c r="BR83" i="41"/>
  <c r="BQ83" i="41"/>
  <c r="BP83" i="41"/>
  <c r="BO83" i="41"/>
  <c r="BL83" i="41"/>
  <c r="C83" i="41"/>
  <c r="B83" i="41"/>
  <c r="A83" i="41"/>
  <c r="BT82" i="41"/>
  <c r="BS82" i="41"/>
  <c r="BR82" i="41"/>
  <c r="BQ82" i="41"/>
  <c r="BP82" i="41"/>
  <c r="BO82" i="41"/>
  <c r="BL82" i="41"/>
  <c r="C82" i="41"/>
  <c r="B82" i="41"/>
  <c r="A82" i="41"/>
  <c r="BT81" i="41"/>
  <c r="BS81" i="41"/>
  <c r="BR81" i="41"/>
  <c r="BQ81" i="41"/>
  <c r="BP81" i="41"/>
  <c r="BO81" i="41"/>
  <c r="BL81" i="41"/>
  <c r="C81" i="41"/>
  <c r="B81" i="41"/>
  <c r="A81" i="41"/>
  <c r="BT80" i="41"/>
  <c r="BS80" i="41"/>
  <c r="BR80" i="41"/>
  <c r="BQ80" i="41"/>
  <c r="BP80" i="41"/>
  <c r="BO80" i="41"/>
  <c r="BL80" i="41"/>
  <c r="C80" i="41"/>
  <c r="B80" i="41"/>
  <c r="A80" i="41"/>
  <c r="BT79" i="41"/>
  <c r="BS79" i="41"/>
  <c r="BR79" i="41"/>
  <c r="BQ79" i="41"/>
  <c r="BP79" i="41"/>
  <c r="BO79" i="41"/>
  <c r="BL79" i="41"/>
  <c r="C79" i="41"/>
  <c r="B79" i="41"/>
  <c r="A79" i="41"/>
  <c r="BT78" i="41"/>
  <c r="BS78" i="41"/>
  <c r="BR78" i="41"/>
  <c r="BQ78" i="41"/>
  <c r="BP78" i="41"/>
  <c r="BO78" i="41"/>
  <c r="BL78" i="41"/>
  <c r="C78" i="41"/>
  <c r="B78" i="41"/>
  <c r="A78" i="41"/>
  <c r="BT77" i="41"/>
  <c r="BS77" i="41"/>
  <c r="BR77" i="41"/>
  <c r="BQ77" i="41"/>
  <c r="BP77" i="41"/>
  <c r="BO77" i="41"/>
  <c r="BL77" i="41"/>
  <c r="C77" i="41"/>
  <c r="B77" i="41"/>
  <c r="A77" i="41"/>
  <c r="BT76" i="41"/>
  <c r="BS76" i="41"/>
  <c r="BR76" i="41"/>
  <c r="BQ76" i="41"/>
  <c r="BP76" i="41"/>
  <c r="BO76" i="41"/>
  <c r="BL76" i="41"/>
  <c r="C76" i="41"/>
  <c r="B76" i="41"/>
  <c r="A76" i="41"/>
  <c r="BT75" i="41"/>
  <c r="BS75" i="41"/>
  <c r="BR75" i="41"/>
  <c r="BQ75" i="41"/>
  <c r="BP75" i="41"/>
  <c r="BO75" i="41"/>
  <c r="BL75" i="41"/>
  <c r="C75" i="41"/>
  <c r="B75" i="41"/>
  <c r="A75" i="41"/>
  <c r="BT74" i="41"/>
  <c r="BS74" i="41"/>
  <c r="BR74" i="41"/>
  <c r="BQ74" i="41"/>
  <c r="BP74" i="41"/>
  <c r="BO74" i="41"/>
  <c r="BL74" i="41"/>
  <c r="C74" i="41"/>
  <c r="B74" i="41"/>
  <c r="A74" i="41"/>
  <c r="BT73" i="41"/>
  <c r="BS73" i="41"/>
  <c r="BR73" i="41"/>
  <c r="BQ73" i="41"/>
  <c r="BP73" i="41"/>
  <c r="BO73" i="41"/>
  <c r="BL73" i="41"/>
  <c r="C73" i="41"/>
  <c r="B73" i="41"/>
  <c r="A73" i="41"/>
  <c r="BT72" i="41"/>
  <c r="BS72" i="41"/>
  <c r="BR72" i="41"/>
  <c r="BQ72" i="41"/>
  <c r="BP72" i="41"/>
  <c r="BO72" i="41"/>
  <c r="BL72" i="41"/>
  <c r="C72" i="41"/>
  <c r="B72" i="41"/>
  <c r="A72" i="41"/>
  <c r="BT71" i="41"/>
  <c r="BS71" i="41"/>
  <c r="BR71" i="41"/>
  <c r="BQ71" i="41"/>
  <c r="BP71" i="41"/>
  <c r="BO71" i="41"/>
  <c r="BL71" i="41"/>
  <c r="C71" i="41"/>
  <c r="B71" i="41"/>
  <c r="A71" i="41"/>
  <c r="BT70" i="41"/>
  <c r="BS70" i="41"/>
  <c r="BR70" i="41"/>
  <c r="BQ70" i="41"/>
  <c r="BP70" i="41"/>
  <c r="BO70" i="41"/>
  <c r="BL70" i="41"/>
  <c r="C70" i="41"/>
  <c r="B70" i="41"/>
  <c r="A70" i="41"/>
  <c r="BT69" i="41"/>
  <c r="BS69" i="41"/>
  <c r="BR69" i="41"/>
  <c r="BQ69" i="41"/>
  <c r="BP69" i="41"/>
  <c r="BO69" i="41"/>
  <c r="BL69" i="41"/>
  <c r="C69" i="41"/>
  <c r="B69" i="41"/>
  <c r="A69" i="41"/>
  <c r="BT68" i="41"/>
  <c r="BS68" i="41"/>
  <c r="BR68" i="41"/>
  <c r="BQ68" i="41"/>
  <c r="BP68" i="41"/>
  <c r="BO68" i="41"/>
  <c r="BL68" i="41"/>
  <c r="C68" i="41"/>
  <c r="B68" i="41"/>
  <c r="A68" i="41"/>
  <c r="BT67" i="41"/>
  <c r="BS67" i="41"/>
  <c r="BR67" i="41"/>
  <c r="BQ67" i="41"/>
  <c r="BP67" i="41"/>
  <c r="BO67" i="41"/>
  <c r="BL67" i="41"/>
  <c r="C67" i="41"/>
  <c r="B67" i="41"/>
  <c r="A67" i="41"/>
  <c r="BT66" i="41"/>
  <c r="BS66" i="41"/>
  <c r="BR66" i="41"/>
  <c r="BQ66" i="41"/>
  <c r="BP66" i="41"/>
  <c r="BO66" i="41"/>
  <c r="BL66" i="41"/>
  <c r="C66" i="41"/>
  <c r="B66" i="41"/>
  <c r="A66" i="41"/>
  <c r="BT65" i="41"/>
  <c r="BS65" i="41"/>
  <c r="BR65" i="41"/>
  <c r="BQ65" i="41"/>
  <c r="BP65" i="41"/>
  <c r="BO65" i="41"/>
  <c r="BL65" i="41"/>
  <c r="C65" i="41"/>
  <c r="B65" i="41"/>
  <c r="A65" i="41"/>
  <c r="BT64" i="41"/>
  <c r="BS64" i="41"/>
  <c r="BR64" i="41"/>
  <c r="BQ64" i="41"/>
  <c r="BP64" i="41"/>
  <c r="BO64" i="41"/>
  <c r="BL64" i="41"/>
  <c r="C64" i="41"/>
  <c r="B64" i="41"/>
  <c r="A64" i="41"/>
  <c r="BT63" i="41"/>
  <c r="BS63" i="41"/>
  <c r="BR63" i="41"/>
  <c r="BQ63" i="41"/>
  <c r="BP63" i="41"/>
  <c r="BO63" i="41"/>
  <c r="BL63" i="41"/>
  <c r="C63" i="41"/>
  <c r="B63" i="41"/>
  <c r="A63" i="41"/>
  <c r="BT62" i="41"/>
  <c r="BS62" i="41"/>
  <c r="BR62" i="41"/>
  <c r="BQ62" i="41"/>
  <c r="BP62" i="41"/>
  <c r="BO62" i="41"/>
  <c r="BL62" i="41"/>
  <c r="C62" i="41"/>
  <c r="B62" i="41"/>
  <c r="A62" i="41"/>
  <c r="BT61" i="41"/>
  <c r="BS61" i="41"/>
  <c r="BR61" i="41"/>
  <c r="BQ61" i="41"/>
  <c r="BP61" i="41"/>
  <c r="BO61" i="41"/>
  <c r="BL61" i="41"/>
  <c r="C61" i="41"/>
  <c r="B61" i="41"/>
  <c r="A61" i="41"/>
  <c r="BT60" i="41"/>
  <c r="BS60" i="41"/>
  <c r="BR60" i="41"/>
  <c r="BQ60" i="41"/>
  <c r="BP60" i="41"/>
  <c r="BO60" i="41"/>
  <c r="BL60" i="41"/>
  <c r="C60" i="41"/>
  <c r="B60" i="41"/>
  <c r="A60" i="41"/>
  <c r="BT59" i="41"/>
  <c r="BS59" i="41"/>
  <c r="BR59" i="41"/>
  <c r="BQ59" i="41"/>
  <c r="BP59" i="41"/>
  <c r="BO59" i="41"/>
  <c r="BL59" i="41"/>
  <c r="C59" i="41"/>
  <c r="B59" i="41"/>
  <c r="A59" i="41"/>
  <c r="BT58" i="41"/>
  <c r="BS58" i="41"/>
  <c r="BR58" i="41"/>
  <c r="BQ58" i="41"/>
  <c r="BP58" i="41"/>
  <c r="BO58" i="41"/>
  <c r="BL58" i="41"/>
  <c r="C58" i="41"/>
  <c r="B58" i="41"/>
  <c r="A58" i="41"/>
  <c r="BT57" i="41"/>
  <c r="BS57" i="41"/>
  <c r="BR57" i="41"/>
  <c r="BQ57" i="41"/>
  <c r="BP57" i="41"/>
  <c r="BO57" i="41"/>
  <c r="BL57" i="41"/>
  <c r="C57" i="41"/>
  <c r="B57" i="41"/>
  <c r="A57" i="41"/>
  <c r="BT56" i="41"/>
  <c r="BS56" i="41"/>
  <c r="BR56" i="41"/>
  <c r="BQ56" i="41"/>
  <c r="BP56" i="41"/>
  <c r="BO56" i="41"/>
  <c r="BL56" i="41"/>
  <c r="C56" i="41"/>
  <c r="B56" i="41"/>
  <c r="A56" i="41"/>
  <c r="BT55" i="41"/>
  <c r="BS55" i="41"/>
  <c r="BR55" i="41"/>
  <c r="BQ55" i="41"/>
  <c r="BP55" i="41"/>
  <c r="BO55" i="41"/>
  <c r="BL55" i="41"/>
  <c r="C55" i="41"/>
  <c r="B55" i="41"/>
  <c r="A55" i="41"/>
  <c r="BT54" i="41"/>
  <c r="BS54" i="41"/>
  <c r="BR54" i="41"/>
  <c r="BQ54" i="41"/>
  <c r="BP54" i="41"/>
  <c r="BO54" i="41"/>
  <c r="BL54" i="41"/>
  <c r="C54" i="41"/>
  <c r="B54" i="41"/>
  <c r="A54" i="41"/>
  <c r="BT53" i="41"/>
  <c r="BS53" i="41"/>
  <c r="BR53" i="41"/>
  <c r="BQ53" i="41"/>
  <c r="BP53" i="41"/>
  <c r="BO53" i="41"/>
  <c r="BL53" i="41"/>
  <c r="C53" i="41"/>
  <c r="B53" i="41"/>
  <c r="A53" i="41"/>
  <c r="BT52" i="41"/>
  <c r="BS52" i="41"/>
  <c r="BR52" i="41"/>
  <c r="BQ52" i="41"/>
  <c r="BP52" i="41"/>
  <c r="BO52" i="41"/>
  <c r="BL52" i="41"/>
  <c r="C52" i="41"/>
  <c r="B52" i="41"/>
  <c r="A52" i="41"/>
  <c r="BT51" i="41"/>
  <c r="BS51" i="41"/>
  <c r="BR51" i="41"/>
  <c r="BQ51" i="41"/>
  <c r="BP51" i="41"/>
  <c r="BO51" i="41"/>
  <c r="BL51" i="41"/>
  <c r="C51" i="41"/>
  <c r="B51" i="41"/>
  <c r="A51" i="41"/>
  <c r="BT50" i="41"/>
  <c r="BS50" i="41"/>
  <c r="BR50" i="41"/>
  <c r="BQ50" i="41"/>
  <c r="BP50" i="41"/>
  <c r="BO50" i="41"/>
  <c r="BL50" i="41"/>
  <c r="C50" i="41"/>
  <c r="B50" i="41"/>
  <c r="A50" i="41"/>
  <c r="BT49" i="41"/>
  <c r="BS49" i="41"/>
  <c r="BR49" i="41"/>
  <c r="BQ49" i="41"/>
  <c r="BP49" i="41"/>
  <c r="BO49" i="41"/>
  <c r="BL49" i="41"/>
  <c r="C49" i="41"/>
  <c r="B49" i="41"/>
  <c r="A49" i="41"/>
  <c r="BT48" i="41"/>
  <c r="BS48" i="41"/>
  <c r="BR48" i="41"/>
  <c r="BQ48" i="41"/>
  <c r="BP48" i="41"/>
  <c r="BO48" i="41"/>
  <c r="BL48" i="41"/>
  <c r="C48" i="41"/>
  <c r="B48" i="41"/>
  <c r="A48" i="41"/>
  <c r="BT47" i="41"/>
  <c r="BS47" i="41"/>
  <c r="BR47" i="41"/>
  <c r="BQ47" i="41"/>
  <c r="BP47" i="41"/>
  <c r="BO47" i="41"/>
  <c r="BL47" i="41"/>
  <c r="C47" i="41"/>
  <c r="B47" i="41"/>
  <c r="A47" i="41"/>
  <c r="BT46" i="41"/>
  <c r="BS46" i="41"/>
  <c r="BR46" i="41"/>
  <c r="BQ46" i="41"/>
  <c r="BP46" i="41"/>
  <c r="BO46" i="41"/>
  <c r="BL46" i="41"/>
  <c r="C46" i="41"/>
  <c r="B46" i="41"/>
  <c r="A46" i="41"/>
  <c r="BT45" i="41"/>
  <c r="BS45" i="41"/>
  <c r="BR45" i="41"/>
  <c r="BQ45" i="41"/>
  <c r="BP45" i="41"/>
  <c r="BO45" i="41"/>
  <c r="BL45" i="41"/>
  <c r="C45" i="41"/>
  <c r="B45" i="41"/>
  <c r="A45" i="41"/>
  <c r="BT44" i="41"/>
  <c r="BS44" i="41"/>
  <c r="BR44" i="41"/>
  <c r="BQ44" i="41"/>
  <c r="BP44" i="41"/>
  <c r="BO44" i="41"/>
  <c r="BL44" i="41"/>
  <c r="C44" i="41"/>
  <c r="B44" i="41"/>
  <c r="A44" i="41"/>
  <c r="BT43" i="41"/>
  <c r="BS43" i="41"/>
  <c r="BR43" i="41"/>
  <c r="BQ43" i="41"/>
  <c r="BP43" i="41"/>
  <c r="BO43" i="41"/>
  <c r="BL43" i="41"/>
  <c r="C43" i="41"/>
  <c r="B43" i="41"/>
  <c r="A43" i="41"/>
  <c r="BT42" i="41"/>
  <c r="BS42" i="41"/>
  <c r="BR42" i="41"/>
  <c r="BQ42" i="41"/>
  <c r="BP42" i="41"/>
  <c r="BO42" i="41"/>
  <c r="BL42" i="41"/>
  <c r="C42" i="41"/>
  <c r="B42" i="41"/>
  <c r="A42" i="41"/>
  <c r="BT41" i="41"/>
  <c r="BS41" i="41"/>
  <c r="BR41" i="41"/>
  <c r="BQ41" i="41"/>
  <c r="BP41" i="41"/>
  <c r="BO41" i="41"/>
  <c r="BL41" i="41"/>
  <c r="C41" i="41"/>
  <c r="B41" i="41"/>
  <c r="A41" i="41"/>
  <c r="BT40" i="41"/>
  <c r="BS40" i="41"/>
  <c r="BR40" i="41"/>
  <c r="BQ40" i="41"/>
  <c r="BP40" i="41"/>
  <c r="BO40" i="41"/>
  <c r="BL40" i="41"/>
  <c r="C40" i="41"/>
  <c r="B40" i="41"/>
  <c r="A40" i="41"/>
  <c r="BT39" i="41"/>
  <c r="BS39" i="41"/>
  <c r="BR39" i="41"/>
  <c r="BQ39" i="41"/>
  <c r="BP39" i="41"/>
  <c r="BO39" i="41"/>
  <c r="BL39" i="41"/>
  <c r="C39" i="41"/>
  <c r="B39" i="41"/>
  <c r="A39" i="41"/>
  <c r="BT38" i="41"/>
  <c r="BS38" i="41"/>
  <c r="BR38" i="41"/>
  <c r="BQ38" i="41"/>
  <c r="BP38" i="41"/>
  <c r="BO38" i="41"/>
  <c r="BL38" i="41"/>
  <c r="C38" i="41"/>
  <c r="B38" i="41"/>
  <c r="A38" i="41"/>
  <c r="BT37" i="41"/>
  <c r="BS37" i="41"/>
  <c r="BR37" i="41"/>
  <c r="BQ37" i="41"/>
  <c r="BP37" i="41"/>
  <c r="BO37" i="41"/>
  <c r="BL37" i="41"/>
  <c r="C37" i="41"/>
  <c r="B37" i="41"/>
  <c r="A37" i="41"/>
  <c r="BT36" i="41"/>
  <c r="BS36" i="41"/>
  <c r="BR36" i="41"/>
  <c r="BQ36" i="41"/>
  <c r="BP36" i="41"/>
  <c r="BO36" i="41"/>
  <c r="BL36" i="41"/>
  <c r="C36" i="41"/>
  <c r="B36" i="41"/>
  <c r="A36" i="41"/>
  <c r="BT35" i="41"/>
  <c r="BS35" i="41"/>
  <c r="BR35" i="41"/>
  <c r="BQ35" i="41"/>
  <c r="BP35" i="41"/>
  <c r="BO35" i="41"/>
  <c r="BL35" i="41"/>
  <c r="C35" i="41"/>
  <c r="B35" i="41"/>
  <c r="A35" i="41"/>
  <c r="BT34" i="41"/>
  <c r="BS34" i="41"/>
  <c r="BR34" i="41"/>
  <c r="BQ34" i="41"/>
  <c r="BP34" i="41"/>
  <c r="BO34" i="41"/>
  <c r="BL34" i="41"/>
  <c r="C34" i="41"/>
  <c r="B34" i="41"/>
  <c r="A34" i="41"/>
  <c r="BT33" i="41"/>
  <c r="BS33" i="41"/>
  <c r="BR33" i="41"/>
  <c r="BQ33" i="41"/>
  <c r="BP33" i="41"/>
  <c r="BO33" i="41"/>
  <c r="BL33" i="41"/>
  <c r="C33" i="41"/>
  <c r="B33" i="41"/>
  <c r="A33" i="41"/>
  <c r="BT32" i="41"/>
  <c r="BS32" i="41"/>
  <c r="BR32" i="41"/>
  <c r="BQ32" i="41"/>
  <c r="BP32" i="41"/>
  <c r="BO32" i="41"/>
  <c r="BL32" i="41"/>
  <c r="C32" i="41"/>
  <c r="B32" i="41"/>
  <c r="A32" i="41"/>
  <c r="BT31" i="41"/>
  <c r="BS31" i="41"/>
  <c r="BR31" i="41"/>
  <c r="BQ31" i="41"/>
  <c r="BP31" i="41"/>
  <c r="BO31" i="41"/>
  <c r="BL31" i="41"/>
  <c r="C31" i="41"/>
  <c r="B31" i="41"/>
  <c r="A31" i="41"/>
  <c r="BT30" i="41"/>
  <c r="BS30" i="41"/>
  <c r="BR30" i="41"/>
  <c r="BQ30" i="41"/>
  <c r="BP30" i="41"/>
  <c r="BO30" i="41"/>
  <c r="BL30" i="41"/>
  <c r="C30" i="41"/>
  <c r="B30" i="41"/>
  <c r="A30" i="41"/>
  <c r="BT29" i="41"/>
  <c r="BS29" i="41"/>
  <c r="BR29" i="41"/>
  <c r="BQ29" i="41"/>
  <c r="BP29" i="41"/>
  <c r="BO29" i="41"/>
  <c r="BL29" i="41"/>
  <c r="C29" i="41"/>
  <c r="B29" i="41"/>
  <c r="A29" i="41"/>
  <c r="BT28" i="41"/>
  <c r="BS28" i="41"/>
  <c r="BR28" i="41"/>
  <c r="BQ28" i="41"/>
  <c r="BP28" i="41"/>
  <c r="BO28" i="41"/>
  <c r="BL28" i="41"/>
  <c r="C28" i="41"/>
  <c r="B28" i="41"/>
  <c r="A28" i="41"/>
  <c r="BT27" i="41"/>
  <c r="BS27" i="41"/>
  <c r="BR27" i="41"/>
  <c r="BQ27" i="41"/>
  <c r="BP27" i="41"/>
  <c r="BO27" i="41"/>
  <c r="BL27" i="41"/>
  <c r="C27" i="41"/>
  <c r="B27" i="41"/>
  <c r="A27" i="41"/>
  <c r="BT26" i="41"/>
  <c r="BS26" i="41"/>
  <c r="BR26" i="41"/>
  <c r="BQ26" i="41"/>
  <c r="BP26" i="41"/>
  <c r="BO26" i="41"/>
  <c r="BL26" i="41"/>
  <c r="C26" i="41"/>
  <c r="B26" i="41"/>
  <c r="A26" i="41"/>
  <c r="BT25" i="41"/>
  <c r="BS25" i="41"/>
  <c r="BR25" i="41"/>
  <c r="BQ25" i="41"/>
  <c r="BP25" i="41"/>
  <c r="BO25" i="41"/>
  <c r="BL25" i="41"/>
  <c r="C25" i="41"/>
  <c r="B25" i="41"/>
  <c r="A25" i="41"/>
  <c r="BT24" i="41"/>
  <c r="BS24" i="41"/>
  <c r="BR24" i="41"/>
  <c r="BQ24" i="41"/>
  <c r="BP24" i="41"/>
  <c r="BO24" i="41"/>
  <c r="BL24" i="41"/>
  <c r="C24" i="41"/>
  <c r="B24" i="41"/>
  <c r="A24" i="41"/>
  <c r="BT23" i="41"/>
  <c r="BS23" i="41"/>
  <c r="BR23" i="41"/>
  <c r="BQ23" i="41"/>
  <c r="BP23" i="41"/>
  <c r="BO23" i="41"/>
  <c r="BL23" i="41"/>
  <c r="C23" i="41"/>
  <c r="B23" i="41"/>
  <c r="A23" i="41"/>
  <c r="BT22" i="41"/>
  <c r="BS22" i="41"/>
  <c r="BR22" i="41"/>
  <c r="BQ22" i="41"/>
  <c r="BP22" i="41"/>
  <c r="BO22" i="41"/>
  <c r="BL22" i="41"/>
  <c r="C22" i="41"/>
  <c r="B22" i="41"/>
  <c r="A22" i="41"/>
  <c r="BT21" i="41"/>
  <c r="BS21" i="41"/>
  <c r="BR21" i="41"/>
  <c r="BQ21" i="41"/>
  <c r="BP21" i="41"/>
  <c r="BO21" i="41"/>
  <c r="BL21" i="41"/>
  <c r="C21" i="41"/>
  <c r="B21" i="41"/>
  <c r="A21" i="41"/>
  <c r="BT20" i="41"/>
  <c r="BS20" i="41"/>
  <c r="BR20" i="41"/>
  <c r="BQ20" i="41"/>
  <c r="BP20" i="41"/>
  <c r="BO20" i="41"/>
  <c r="BL20" i="41"/>
  <c r="C20" i="41"/>
  <c r="B20" i="41"/>
  <c r="A20" i="41"/>
  <c r="BL19" i="41"/>
  <c r="AZ16" i="41"/>
  <c r="AJ16" i="41"/>
  <c r="T16" i="41"/>
  <c r="D16" i="41"/>
  <c r="BL15" i="41"/>
  <c r="BK15" i="41"/>
  <c r="BJ15" i="41"/>
  <c r="BI15" i="41"/>
  <c r="BH15" i="41"/>
  <c r="BG15" i="41"/>
  <c r="BF15" i="41"/>
  <c r="BE15" i="41"/>
  <c r="BD15" i="41"/>
  <c r="BC15" i="41"/>
  <c r="BB15" i="41"/>
  <c r="BA15" i="41"/>
  <c r="AZ15" i="41"/>
  <c r="AY15" i="41"/>
  <c r="AX15" i="41"/>
  <c r="AW15" i="41"/>
  <c r="AV15" i="41"/>
  <c r="AU15" i="41"/>
  <c r="AT15" i="41"/>
  <c r="AS15" i="41"/>
  <c r="AR15" i="41"/>
  <c r="AQ15" i="41"/>
  <c r="AP15" i="41"/>
  <c r="AO15" i="41"/>
  <c r="AN15" i="41"/>
  <c r="AM15" i="41"/>
  <c r="AL15" i="41"/>
  <c r="AK15" i="41"/>
  <c r="AJ15" i="41"/>
  <c r="AI15" i="41"/>
  <c r="AH15" i="41"/>
  <c r="AG15" i="41"/>
  <c r="AF15" i="41"/>
  <c r="AE15" i="41"/>
  <c r="AD15" i="41"/>
  <c r="AC15" i="41"/>
  <c r="AB15" i="41"/>
  <c r="AA15" i="41"/>
  <c r="Z15" i="41"/>
  <c r="Y15" i="41"/>
  <c r="X15" i="41"/>
  <c r="W15" i="41"/>
  <c r="V15" i="41"/>
  <c r="U15" i="41"/>
  <c r="T15" i="41"/>
  <c r="S15" i="41"/>
  <c r="R15" i="41"/>
  <c r="Q15" i="41"/>
  <c r="P15" i="41"/>
  <c r="O15" i="41"/>
  <c r="N15" i="41"/>
  <c r="M15" i="41"/>
  <c r="L15" i="41"/>
  <c r="K15" i="41"/>
  <c r="J15" i="41"/>
  <c r="I15" i="41"/>
  <c r="H15" i="41"/>
  <c r="G15" i="41"/>
  <c r="F15" i="41"/>
  <c r="E15" i="41"/>
  <c r="D15" i="41"/>
  <c r="D13" i="41"/>
  <c r="D11" i="41"/>
  <c r="BG16" i="41" s="1"/>
  <c r="AM9" i="41"/>
  <c r="AL9" i="41"/>
  <c r="AK9" i="41"/>
  <c r="AJ9" i="41"/>
  <c r="AI9" i="41"/>
  <c r="AH9" i="41"/>
  <c r="AG9" i="41"/>
  <c r="AF9" i="41"/>
  <c r="AE9" i="41"/>
  <c r="AD9" i="41"/>
  <c r="AC9" i="41"/>
  <c r="AB9" i="41"/>
  <c r="D9" i="41"/>
  <c r="D7" i="41"/>
  <c r="BT219" i="40"/>
  <c r="BS219" i="40"/>
  <c r="BR219" i="40"/>
  <c r="BQ219" i="40"/>
  <c r="BP219" i="40"/>
  <c r="BO219" i="40"/>
  <c r="BL219" i="40"/>
  <c r="C219" i="40"/>
  <c r="B219" i="40"/>
  <c r="A219" i="40"/>
  <c r="BT218" i="40"/>
  <c r="BS218" i="40"/>
  <c r="BR218" i="40"/>
  <c r="BQ218" i="40"/>
  <c r="BP218" i="40"/>
  <c r="BO218" i="40"/>
  <c r="BL218" i="40"/>
  <c r="C218" i="40"/>
  <c r="B218" i="40"/>
  <c r="A218" i="40"/>
  <c r="BT217" i="40"/>
  <c r="BS217" i="40"/>
  <c r="BR217" i="40"/>
  <c r="BQ217" i="40"/>
  <c r="BP217" i="40"/>
  <c r="BO217" i="40"/>
  <c r="BL217" i="40"/>
  <c r="C217" i="40"/>
  <c r="B217" i="40"/>
  <c r="A217" i="40"/>
  <c r="BT216" i="40"/>
  <c r="BS216" i="40"/>
  <c r="BR216" i="40"/>
  <c r="BQ216" i="40"/>
  <c r="BP216" i="40"/>
  <c r="BO216" i="40"/>
  <c r="BL216" i="40"/>
  <c r="C216" i="40"/>
  <c r="B216" i="40"/>
  <c r="A216" i="40"/>
  <c r="BT215" i="40"/>
  <c r="BS215" i="40"/>
  <c r="BR215" i="40"/>
  <c r="BQ215" i="40"/>
  <c r="BP215" i="40"/>
  <c r="BO215" i="40"/>
  <c r="BL215" i="40"/>
  <c r="C215" i="40"/>
  <c r="B215" i="40"/>
  <c r="A215" i="40"/>
  <c r="BT214" i="40"/>
  <c r="BS214" i="40"/>
  <c r="BR214" i="40"/>
  <c r="BQ214" i="40"/>
  <c r="BP214" i="40"/>
  <c r="BO214" i="40"/>
  <c r="BL214" i="40"/>
  <c r="C214" i="40"/>
  <c r="B214" i="40"/>
  <c r="A214" i="40"/>
  <c r="BT213" i="40"/>
  <c r="BS213" i="40"/>
  <c r="BR213" i="40"/>
  <c r="BQ213" i="40"/>
  <c r="BP213" i="40"/>
  <c r="BO213" i="40"/>
  <c r="BL213" i="40"/>
  <c r="C213" i="40"/>
  <c r="B213" i="40"/>
  <c r="A213" i="40"/>
  <c r="BT212" i="40"/>
  <c r="BS212" i="40"/>
  <c r="BR212" i="40"/>
  <c r="BQ212" i="40"/>
  <c r="BP212" i="40"/>
  <c r="BO212" i="40"/>
  <c r="BL212" i="40"/>
  <c r="C212" i="40"/>
  <c r="B212" i="40"/>
  <c r="A212" i="40"/>
  <c r="BT211" i="40"/>
  <c r="BS211" i="40"/>
  <c r="BR211" i="40"/>
  <c r="BQ211" i="40"/>
  <c r="BP211" i="40"/>
  <c r="BO211" i="40"/>
  <c r="BL211" i="40"/>
  <c r="C211" i="40"/>
  <c r="B211" i="40"/>
  <c r="A211" i="40"/>
  <c r="BT210" i="40"/>
  <c r="BS210" i="40"/>
  <c r="BR210" i="40"/>
  <c r="BQ210" i="40"/>
  <c r="BP210" i="40"/>
  <c r="BO210" i="40"/>
  <c r="BL210" i="40"/>
  <c r="C210" i="40"/>
  <c r="B210" i="40"/>
  <c r="A210" i="40"/>
  <c r="BT209" i="40"/>
  <c r="BS209" i="40"/>
  <c r="BR209" i="40"/>
  <c r="BQ209" i="40"/>
  <c r="BP209" i="40"/>
  <c r="BO209" i="40"/>
  <c r="BL209" i="40"/>
  <c r="C209" i="40"/>
  <c r="B209" i="40"/>
  <c r="A209" i="40"/>
  <c r="BT208" i="40"/>
  <c r="BS208" i="40"/>
  <c r="BR208" i="40"/>
  <c r="BQ208" i="40"/>
  <c r="BP208" i="40"/>
  <c r="BO208" i="40"/>
  <c r="BL208" i="40"/>
  <c r="C208" i="40"/>
  <c r="B208" i="40"/>
  <c r="A208" i="40"/>
  <c r="BT207" i="40"/>
  <c r="BS207" i="40"/>
  <c r="BR207" i="40"/>
  <c r="BQ207" i="40"/>
  <c r="BP207" i="40"/>
  <c r="BO207" i="40"/>
  <c r="BL207" i="40"/>
  <c r="C207" i="40"/>
  <c r="B207" i="40"/>
  <c r="A207" i="40"/>
  <c r="BT206" i="40"/>
  <c r="BS206" i="40"/>
  <c r="BR206" i="40"/>
  <c r="BQ206" i="40"/>
  <c r="BP206" i="40"/>
  <c r="BO206" i="40"/>
  <c r="BL206" i="40"/>
  <c r="C206" i="40"/>
  <c r="B206" i="40"/>
  <c r="A206" i="40"/>
  <c r="BT205" i="40"/>
  <c r="BS205" i="40"/>
  <c r="BR205" i="40"/>
  <c r="BQ205" i="40"/>
  <c r="BP205" i="40"/>
  <c r="BO205" i="40"/>
  <c r="BL205" i="40"/>
  <c r="C205" i="40"/>
  <c r="B205" i="40"/>
  <c r="A205" i="40"/>
  <c r="BT204" i="40"/>
  <c r="BS204" i="40"/>
  <c r="BR204" i="40"/>
  <c r="BQ204" i="40"/>
  <c r="BP204" i="40"/>
  <c r="BO204" i="40"/>
  <c r="BL204" i="40"/>
  <c r="C204" i="40"/>
  <c r="B204" i="40"/>
  <c r="A204" i="40"/>
  <c r="BT203" i="40"/>
  <c r="BS203" i="40"/>
  <c r="BR203" i="40"/>
  <c r="BQ203" i="40"/>
  <c r="BP203" i="40"/>
  <c r="BO203" i="40"/>
  <c r="BL203" i="40"/>
  <c r="C203" i="40"/>
  <c r="B203" i="40"/>
  <c r="A203" i="40"/>
  <c r="BT202" i="40"/>
  <c r="BS202" i="40"/>
  <c r="BR202" i="40"/>
  <c r="BQ202" i="40"/>
  <c r="BP202" i="40"/>
  <c r="BO202" i="40"/>
  <c r="BL202" i="40"/>
  <c r="C202" i="40"/>
  <c r="B202" i="40"/>
  <c r="A202" i="40"/>
  <c r="BT201" i="40"/>
  <c r="BS201" i="40"/>
  <c r="BR201" i="40"/>
  <c r="BQ201" i="40"/>
  <c r="BP201" i="40"/>
  <c r="BO201" i="40"/>
  <c r="BL201" i="40"/>
  <c r="C201" i="40"/>
  <c r="B201" i="40"/>
  <c r="A201" i="40"/>
  <c r="BT200" i="40"/>
  <c r="BS200" i="40"/>
  <c r="BR200" i="40"/>
  <c r="BQ200" i="40"/>
  <c r="BP200" i="40"/>
  <c r="BO200" i="40"/>
  <c r="BL200" i="40"/>
  <c r="C200" i="40"/>
  <c r="B200" i="40"/>
  <c r="A200" i="40"/>
  <c r="BT199" i="40"/>
  <c r="BS199" i="40"/>
  <c r="BR199" i="40"/>
  <c r="BQ199" i="40"/>
  <c r="BP199" i="40"/>
  <c r="BO199" i="40"/>
  <c r="BL199" i="40"/>
  <c r="C199" i="40"/>
  <c r="B199" i="40"/>
  <c r="A199" i="40"/>
  <c r="BT198" i="40"/>
  <c r="BS198" i="40"/>
  <c r="BR198" i="40"/>
  <c r="BQ198" i="40"/>
  <c r="BP198" i="40"/>
  <c r="BO198" i="40"/>
  <c r="BL198" i="40"/>
  <c r="C198" i="40"/>
  <c r="B198" i="40"/>
  <c r="A198" i="40"/>
  <c r="BT197" i="40"/>
  <c r="BS197" i="40"/>
  <c r="BR197" i="40"/>
  <c r="BQ197" i="40"/>
  <c r="BP197" i="40"/>
  <c r="BO197" i="40"/>
  <c r="BL197" i="40"/>
  <c r="C197" i="40"/>
  <c r="B197" i="40"/>
  <c r="A197" i="40"/>
  <c r="BT196" i="40"/>
  <c r="BS196" i="40"/>
  <c r="BR196" i="40"/>
  <c r="BQ196" i="40"/>
  <c r="BP196" i="40"/>
  <c r="BO196" i="40"/>
  <c r="BL196" i="40"/>
  <c r="C196" i="40"/>
  <c r="B196" i="40"/>
  <c r="A196" i="40"/>
  <c r="BT195" i="40"/>
  <c r="BS195" i="40"/>
  <c r="BR195" i="40"/>
  <c r="BQ195" i="40"/>
  <c r="BP195" i="40"/>
  <c r="BO195" i="40"/>
  <c r="BL195" i="40"/>
  <c r="C195" i="40"/>
  <c r="B195" i="40"/>
  <c r="A195" i="40"/>
  <c r="BT194" i="40"/>
  <c r="BS194" i="40"/>
  <c r="BR194" i="40"/>
  <c r="BQ194" i="40"/>
  <c r="BP194" i="40"/>
  <c r="BO194" i="40"/>
  <c r="BL194" i="40"/>
  <c r="C194" i="40"/>
  <c r="B194" i="40"/>
  <c r="A194" i="40"/>
  <c r="BT193" i="40"/>
  <c r="BS193" i="40"/>
  <c r="BR193" i="40"/>
  <c r="BQ193" i="40"/>
  <c r="BP193" i="40"/>
  <c r="BO193" i="40"/>
  <c r="BL193" i="40"/>
  <c r="C193" i="40"/>
  <c r="B193" i="40"/>
  <c r="A193" i="40"/>
  <c r="BT192" i="40"/>
  <c r="BS192" i="40"/>
  <c r="BR192" i="40"/>
  <c r="BQ192" i="40"/>
  <c r="BP192" i="40"/>
  <c r="BO192" i="40"/>
  <c r="BL192" i="40"/>
  <c r="C192" i="40"/>
  <c r="B192" i="40"/>
  <c r="A192" i="40"/>
  <c r="BT191" i="40"/>
  <c r="BS191" i="40"/>
  <c r="BR191" i="40"/>
  <c r="BQ191" i="40"/>
  <c r="BP191" i="40"/>
  <c r="BO191" i="40"/>
  <c r="BL191" i="40"/>
  <c r="C191" i="40"/>
  <c r="B191" i="40"/>
  <c r="A191" i="40"/>
  <c r="BT190" i="40"/>
  <c r="BS190" i="40"/>
  <c r="BR190" i="40"/>
  <c r="BQ190" i="40"/>
  <c r="BP190" i="40"/>
  <c r="BO190" i="40"/>
  <c r="BL190" i="40"/>
  <c r="C190" i="40"/>
  <c r="B190" i="40"/>
  <c r="A190" i="40"/>
  <c r="BT189" i="40"/>
  <c r="BS189" i="40"/>
  <c r="BR189" i="40"/>
  <c r="BQ189" i="40"/>
  <c r="BP189" i="40"/>
  <c r="BO189" i="40"/>
  <c r="BL189" i="40"/>
  <c r="C189" i="40"/>
  <c r="B189" i="40"/>
  <c r="A189" i="40"/>
  <c r="BT188" i="40"/>
  <c r="BS188" i="40"/>
  <c r="BR188" i="40"/>
  <c r="BQ188" i="40"/>
  <c r="BP188" i="40"/>
  <c r="BO188" i="40"/>
  <c r="BL188" i="40"/>
  <c r="C188" i="40"/>
  <c r="B188" i="40"/>
  <c r="A188" i="40"/>
  <c r="BT187" i="40"/>
  <c r="BS187" i="40"/>
  <c r="BR187" i="40"/>
  <c r="BQ187" i="40"/>
  <c r="BP187" i="40"/>
  <c r="BO187" i="40"/>
  <c r="BL187" i="40"/>
  <c r="C187" i="40"/>
  <c r="B187" i="40"/>
  <c r="A187" i="40"/>
  <c r="BT186" i="40"/>
  <c r="BS186" i="40"/>
  <c r="BR186" i="40"/>
  <c r="BQ186" i="40"/>
  <c r="BP186" i="40"/>
  <c r="BO186" i="40"/>
  <c r="BL186" i="40"/>
  <c r="C186" i="40"/>
  <c r="B186" i="40"/>
  <c r="A186" i="40"/>
  <c r="BT185" i="40"/>
  <c r="BS185" i="40"/>
  <c r="BR185" i="40"/>
  <c r="BQ185" i="40"/>
  <c r="BP185" i="40"/>
  <c r="BO185" i="40"/>
  <c r="BL185" i="40"/>
  <c r="C185" i="40"/>
  <c r="B185" i="40"/>
  <c r="A185" i="40"/>
  <c r="BT184" i="40"/>
  <c r="BS184" i="40"/>
  <c r="BR184" i="40"/>
  <c r="BQ184" i="40"/>
  <c r="BP184" i="40"/>
  <c r="BO184" i="40"/>
  <c r="BL184" i="40"/>
  <c r="C184" i="40"/>
  <c r="B184" i="40"/>
  <c r="A184" i="40"/>
  <c r="BT183" i="40"/>
  <c r="BS183" i="40"/>
  <c r="BR183" i="40"/>
  <c r="BQ183" i="40"/>
  <c r="BP183" i="40"/>
  <c r="BO183" i="40"/>
  <c r="BL183" i="40"/>
  <c r="C183" i="40"/>
  <c r="B183" i="40"/>
  <c r="A183" i="40"/>
  <c r="BT182" i="40"/>
  <c r="BS182" i="40"/>
  <c r="BR182" i="40"/>
  <c r="BQ182" i="40"/>
  <c r="BP182" i="40"/>
  <c r="BO182" i="40"/>
  <c r="BL182" i="40"/>
  <c r="C182" i="40"/>
  <c r="B182" i="40"/>
  <c r="A182" i="40"/>
  <c r="BT181" i="40"/>
  <c r="BS181" i="40"/>
  <c r="BR181" i="40"/>
  <c r="BQ181" i="40"/>
  <c r="BP181" i="40"/>
  <c r="BO181" i="40"/>
  <c r="BL181" i="40"/>
  <c r="C181" i="40"/>
  <c r="B181" i="40"/>
  <c r="A181" i="40"/>
  <c r="BT180" i="40"/>
  <c r="BS180" i="40"/>
  <c r="BR180" i="40"/>
  <c r="BQ180" i="40"/>
  <c r="BP180" i="40"/>
  <c r="BO180" i="40"/>
  <c r="BL180" i="40"/>
  <c r="C180" i="40"/>
  <c r="B180" i="40"/>
  <c r="A180" i="40"/>
  <c r="BT179" i="40"/>
  <c r="BS179" i="40"/>
  <c r="BR179" i="40"/>
  <c r="BQ179" i="40"/>
  <c r="BP179" i="40"/>
  <c r="BO179" i="40"/>
  <c r="BL179" i="40"/>
  <c r="C179" i="40"/>
  <c r="B179" i="40"/>
  <c r="A179" i="40"/>
  <c r="BT178" i="40"/>
  <c r="BS178" i="40"/>
  <c r="BR178" i="40"/>
  <c r="BQ178" i="40"/>
  <c r="BP178" i="40"/>
  <c r="BO178" i="40"/>
  <c r="BL178" i="40"/>
  <c r="C178" i="40"/>
  <c r="B178" i="40"/>
  <c r="A178" i="40"/>
  <c r="BT177" i="40"/>
  <c r="BS177" i="40"/>
  <c r="BR177" i="40"/>
  <c r="BQ177" i="40"/>
  <c r="BP177" i="40"/>
  <c r="BO177" i="40"/>
  <c r="BL177" i="40"/>
  <c r="C177" i="40"/>
  <c r="B177" i="40"/>
  <c r="A177" i="40"/>
  <c r="BT176" i="40"/>
  <c r="BS176" i="40"/>
  <c r="BR176" i="40"/>
  <c r="BQ176" i="40"/>
  <c r="BP176" i="40"/>
  <c r="BO176" i="40"/>
  <c r="BL176" i="40"/>
  <c r="C176" i="40"/>
  <c r="B176" i="40"/>
  <c r="A176" i="40"/>
  <c r="BT175" i="40"/>
  <c r="BS175" i="40"/>
  <c r="BR175" i="40"/>
  <c r="BQ175" i="40"/>
  <c r="BP175" i="40"/>
  <c r="BO175" i="40"/>
  <c r="BL175" i="40"/>
  <c r="C175" i="40"/>
  <c r="B175" i="40"/>
  <c r="A175" i="40"/>
  <c r="BT174" i="40"/>
  <c r="BS174" i="40"/>
  <c r="BR174" i="40"/>
  <c r="BQ174" i="40"/>
  <c r="BP174" i="40"/>
  <c r="BO174" i="40"/>
  <c r="BL174" i="40"/>
  <c r="C174" i="40"/>
  <c r="B174" i="40"/>
  <c r="A174" i="40"/>
  <c r="BT173" i="40"/>
  <c r="BS173" i="40"/>
  <c r="BR173" i="40"/>
  <c r="BQ173" i="40"/>
  <c r="BP173" i="40"/>
  <c r="BO173" i="40"/>
  <c r="BL173" i="40"/>
  <c r="C173" i="40"/>
  <c r="B173" i="40"/>
  <c r="A173" i="40"/>
  <c r="BT172" i="40"/>
  <c r="BS172" i="40"/>
  <c r="BR172" i="40"/>
  <c r="BQ172" i="40"/>
  <c r="BP172" i="40"/>
  <c r="BO172" i="40"/>
  <c r="BL172" i="40"/>
  <c r="C172" i="40"/>
  <c r="B172" i="40"/>
  <c r="A172" i="40"/>
  <c r="BT171" i="40"/>
  <c r="BS171" i="40"/>
  <c r="BR171" i="40"/>
  <c r="BQ171" i="40"/>
  <c r="BP171" i="40"/>
  <c r="BO171" i="40"/>
  <c r="BL171" i="40"/>
  <c r="C171" i="40"/>
  <c r="B171" i="40"/>
  <c r="A171" i="40"/>
  <c r="BT170" i="40"/>
  <c r="BS170" i="40"/>
  <c r="BR170" i="40"/>
  <c r="BQ170" i="40"/>
  <c r="BP170" i="40"/>
  <c r="BO170" i="40"/>
  <c r="BL170" i="40"/>
  <c r="C170" i="40"/>
  <c r="B170" i="40"/>
  <c r="A170" i="40"/>
  <c r="BT169" i="40"/>
  <c r="BS169" i="40"/>
  <c r="BR169" i="40"/>
  <c r="BQ169" i="40"/>
  <c r="BP169" i="40"/>
  <c r="BO169" i="40"/>
  <c r="BL169" i="40"/>
  <c r="C169" i="40"/>
  <c r="B169" i="40"/>
  <c r="A169" i="40"/>
  <c r="BT168" i="40"/>
  <c r="BS168" i="40"/>
  <c r="BR168" i="40"/>
  <c r="BQ168" i="40"/>
  <c r="BP168" i="40"/>
  <c r="BO168" i="40"/>
  <c r="BL168" i="40"/>
  <c r="C168" i="40"/>
  <c r="B168" i="40"/>
  <c r="A168" i="40"/>
  <c r="BT167" i="40"/>
  <c r="BS167" i="40"/>
  <c r="BR167" i="40"/>
  <c r="BQ167" i="40"/>
  <c r="BP167" i="40"/>
  <c r="BO167" i="40"/>
  <c r="BL167" i="40"/>
  <c r="C167" i="40"/>
  <c r="B167" i="40"/>
  <c r="A167" i="40"/>
  <c r="BT166" i="40"/>
  <c r="BS166" i="40"/>
  <c r="BR166" i="40"/>
  <c r="BQ166" i="40"/>
  <c r="BP166" i="40"/>
  <c r="BO166" i="40"/>
  <c r="BL166" i="40"/>
  <c r="C166" i="40"/>
  <c r="B166" i="40"/>
  <c r="A166" i="40"/>
  <c r="BT165" i="40"/>
  <c r="BS165" i="40"/>
  <c r="BR165" i="40"/>
  <c r="BQ165" i="40"/>
  <c r="BP165" i="40"/>
  <c r="BO165" i="40"/>
  <c r="BL165" i="40"/>
  <c r="C165" i="40"/>
  <c r="B165" i="40"/>
  <c r="A165" i="40"/>
  <c r="BT164" i="40"/>
  <c r="BS164" i="40"/>
  <c r="BR164" i="40"/>
  <c r="BQ164" i="40"/>
  <c r="BP164" i="40"/>
  <c r="BO164" i="40"/>
  <c r="BL164" i="40"/>
  <c r="C164" i="40"/>
  <c r="B164" i="40"/>
  <c r="A164" i="40"/>
  <c r="BT163" i="40"/>
  <c r="BS163" i="40"/>
  <c r="BR163" i="40"/>
  <c r="BQ163" i="40"/>
  <c r="BP163" i="40"/>
  <c r="BO163" i="40"/>
  <c r="BL163" i="40"/>
  <c r="C163" i="40"/>
  <c r="B163" i="40"/>
  <c r="A163" i="40"/>
  <c r="BT162" i="40"/>
  <c r="BS162" i="40"/>
  <c r="BR162" i="40"/>
  <c r="BQ162" i="40"/>
  <c r="BP162" i="40"/>
  <c r="BO162" i="40"/>
  <c r="BL162" i="40"/>
  <c r="C162" i="40"/>
  <c r="B162" i="40"/>
  <c r="A162" i="40"/>
  <c r="BT161" i="40"/>
  <c r="BS161" i="40"/>
  <c r="BR161" i="40"/>
  <c r="BQ161" i="40"/>
  <c r="BP161" i="40"/>
  <c r="BO161" i="40"/>
  <c r="BL161" i="40"/>
  <c r="C161" i="40"/>
  <c r="B161" i="40"/>
  <c r="A161" i="40"/>
  <c r="BT160" i="40"/>
  <c r="BS160" i="40"/>
  <c r="BR160" i="40"/>
  <c r="BQ160" i="40"/>
  <c r="BP160" i="40"/>
  <c r="BO160" i="40"/>
  <c r="BL160" i="40"/>
  <c r="C160" i="40"/>
  <c r="B160" i="40"/>
  <c r="A160" i="40"/>
  <c r="BT159" i="40"/>
  <c r="BS159" i="40"/>
  <c r="BR159" i="40"/>
  <c r="BQ159" i="40"/>
  <c r="BP159" i="40"/>
  <c r="BO159" i="40"/>
  <c r="BL159" i="40"/>
  <c r="C159" i="40"/>
  <c r="B159" i="40"/>
  <c r="A159" i="40"/>
  <c r="BT158" i="40"/>
  <c r="BS158" i="40"/>
  <c r="BR158" i="40"/>
  <c r="BQ158" i="40"/>
  <c r="BP158" i="40"/>
  <c r="BO158" i="40"/>
  <c r="BL158" i="40"/>
  <c r="C158" i="40"/>
  <c r="B158" i="40"/>
  <c r="A158" i="40"/>
  <c r="BT157" i="40"/>
  <c r="BS157" i="40"/>
  <c r="BR157" i="40"/>
  <c r="BQ157" i="40"/>
  <c r="BP157" i="40"/>
  <c r="BO157" i="40"/>
  <c r="BL157" i="40"/>
  <c r="C157" i="40"/>
  <c r="B157" i="40"/>
  <c r="A157" i="40"/>
  <c r="BT156" i="40"/>
  <c r="BS156" i="40"/>
  <c r="BR156" i="40"/>
  <c r="BQ156" i="40"/>
  <c r="BP156" i="40"/>
  <c r="BO156" i="40"/>
  <c r="BL156" i="40"/>
  <c r="C156" i="40"/>
  <c r="B156" i="40"/>
  <c r="A156" i="40"/>
  <c r="BT155" i="40"/>
  <c r="BS155" i="40"/>
  <c r="BR155" i="40"/>
  <c r="BQ155" i="40"/>
  <c r="BP155" i="40"/>
  <c r="BO155" i="40"/>
  <c r="BL155" i="40"/>
  <c r="C155" i="40"/>
  <c r="B155" i="40"/>
  <c r="A155" i="40"/>
  <c r="BT154" i="40"/>
  <c r="BS154" i="40"/>
  <c r="BR154" i="40"/>
  <c r="BQ154" i="40"/>
  <c r="BP154" i="40"/>
  <c r="BO154" i="40"/>
  <c r="BL154" i="40"/>
  <c r="C154" i="40"/>
  <c r="B154" i="40"/>
  <c r="A154" i="40"/>
  <c r="BT153" i="40"/>
  <c r="BS153" i="40"/>
  <c r="BR153" i="40"/>
  <c r="BQ153" i="40"/>
  <c r="BP153" i="40"/>
  <c r="BO153" i="40"/>
  <c r="BL153" i="40"/>
  <c r="C153" i="40"/>
  <c r="B153" i="40"/>
  <c r="A153" i="40"/>
  <c r="BT152" i="40"/>
  <c r="BS152" i="40"/>
  <c r="BR152" i="40"/>
  <c r="BQ152" i="40"/>
  <c r="BP152" i="40"/>
  <c r="BO152" i="40"/>
  <c r="BL152" i="40"/>
  <c r="C152" i="40"/>
  <c r="B152" i="40"/>
  <c r="A152" i="40"/>
  <c r="BT151" i="40"/>
  <c r="BS151" i="40"/>
  <c r="BR151" i="40"/>
  <c r="BQ151" i="40"/>
  <c r="BP151" i="40"/>
  <c r="BO151" i="40"/>
  <c r="BL151" i="40"/>
  <c r="C151" i="40"/>
  <c r="B151" i="40"/>
  <c r="A151" i="40"/>
  <c r="BT150" i="40"/>
  <c r="BS150" i="40"/>
  <c r="BR150" i="40"/>
  <c r="BQ150" i="40"/>
  <c r="BP150" i="40"/>
  <c r="BO150" i="40"/>
  <c r="BL150" i="40"/>
  <c r="C150" i="40"/>
  <c r="B150" i="40"/>
  <c r="A150" i="40"/>
  <c r="BT149" i="40"/>
  <c r="BS149" i="40"/>
  <c r="BR149" i="40"/>
  <c r="BQ149" i="40"/>
  <c r="BP149" i="40"/>
  <c r="BO149" i="40"/>
  <c r="BL149" i="40"/>
  <c r="C149" i="40"/>
  <c r="B149" i="40"/>
  <c r="A149" i="40"/>
  <c r="BT148" i="40"/>
  <c r="BS148" i="40"/>
  <c r="BR148" i="40"/>
  <c r="BQ148" i="40"/>
  <c r="BP148" i="40"/>
  <c r="BO148" i="40"/>
  <c r="BL148" i="40"/>
  <c r="C148" i="40"/>
  <c r="B148" i="40"/>
  <c r="A148" i="40"/>
  <c r="BT147" i="40"/>
  <c r="BS147" i="40"/>
  <c r="BR147" i="40"/>
  <c r="BQ147" i="40"/>
  <c r="BP147" i="40"/>
  <c r="BO147" i="40"/>
  <c r="BL147" i="40"/>
  <c r="C147" i="40"/>
  <c r="B147" i="40"/>
  <c r="A147" i="40"/>
  <c r="BT146" i="40"/>
  <c r="BS146" i="40"/>
  <c r="BR146" i="40"/>
  <c r="BQ146" i="40"/>
  <c r="BP146" i="40"/>
  <c r="BO146" i="40"/>
  <c r="BL146" i="40"/>
  <c r="C146" i="40"/>
  <c r="B146" i="40"/>
  <c r="A146" i="40"/>
  <c r="BT145" i="40"/>
  <c r="BS145" i="40"/>
  <c r="BR145" i="40"/>
  <c r="BQ145" i="40"/>
  <c r="BP145" i="40"/>
  <c r="BO145" i="40"/>
  <c r="BL145" i="40"/>
  <c r="C145" i="40"/>
  <c r="B145" i="40"/>
  <c r="A145" i="40"/>
  <c r="BT144" i="40"/>
  <c r="BS144" i="40"/>
  <c r="BR144" i="40"/>
  <c r="BQ144" i="40"/>
  <c r="BP144" i="40"/>
  <c r="BO144" i="40"/>
  <c r="BL144" i="40"/>
  <c r="C144" i="40"/>
  <c r="B144" i="40"/>
  <c r="A144" i="40"/>
  <c r="BT143" i="40"/>
  <c r="BS143" i="40"/>
  <c r="BR143" i="40"/>
  <c r="BQ143" i="40"/>
  <c r="BP143" i="40"/>
  <c r="BO143" i="40"/>
  <c r="BL143" i="40"/>
  <c r="C143" i="40"/>
  <c r="B143" i="40"/>
  <c r="A143" i="40"/>
  <c r="BT142" i="40"/>
  <c r="BS142" i="40"/>
  <c r="BR142" i="40"/>
  <c r="BQ142" i="40"/>
  <c r="BP142" i="40"/>
  <c r="BO142" i="40"/>
  <c r="BL142" i="40"/>
  <c r="C142" i="40"/>
  <c r="B142" i="40"/>
  <c r="A142" i="40"/>
  <c r="BT141" i="40"/>
  <c r="BS141" i="40"/>
  <c r="BR141" i="40"/>
  <c r="BQ141" i="40"/>
  <c r="BP141" i="40"/>
  <c r="BO141" i="40"/>
  <c r="BL141" i="40"/>
  <c r="C141" i="40"/>
  <c r="B141" i="40"/>
  <c r="A141" i="40"/>
  <c r="BT140" i="40"/>
  <c r="BS140" i="40"/>
  <c r="BR140" i="40"/>
  <c r="BQ140" i="40"/>
  <c r="BP140" i="40"/>
  <c r="BO140" i="40"/>
  <c r="BL140" i="40"/>
  <c r="C140" i="40"/>
  <c r="B140" i="40"/>
  <c r="A140" i="40"/>
  <c r="BT139" i="40"/>
  <c r="BS139" i="40"/>
  <c r="BR139" i="40"/>
  <c r="BQ139" i="40"/>
  <c r="BP139" i="40"/>
  <c r="BO139" i="40"/>
  <c r="BL139" i="40"/>
  <c r="C139" i="40"/>
  <c r="B139" i="40"/>
  <c r="A139" i="40"/>
  <c r="BT138" i="40"/>
  <c r="BS138" i="40"/>
  <c r="BR138" i="40"/>
  <c r="BQ138" i="40"/>
  <c r="BP138" i="40"/>
  <c r="BO138" i="40"/>
  <c r="BL138" i="40"/>
  <c r="C138" i="40"/>
  <c r="B138" i="40"/>
  <c r="A138" i="40"/>
  <c r="BT137" i="40"/>
  <c r="BS137" i="40"/>
  <c r="BR137" i="40"/>
  <c r="BQ137" i="40"/>
  <c r="BP137" i="40"/>
  <c r="BO137" i="40"/>
  <c r="BL137" i="40"/>
  <c r="C137" i="40"/>
  <c r="B137" i="40"/>
  <c r="A137" i="40"/>
  <c r="BT136" i="40"/>
  <c r="BS136" i="40"/>
  <c r="BR136" i="40"/>
  <c r="BQ136" i="40"/>
  <c r="BP136" i="40"/>
  <c r="BO136" i="40"/>
  <c r="BL136" i="40"/>
  <c r="C136" i="40"/>
  <c r="B136" i="40"/>
  <c r="A136" i="40"/>
  <c r="BT135" i="40"/>
  <c r="BS135" i="40"/>
  <c r="BR135" i="40"/>
  <c r="BQ135" i="40"/>
  <c r="BP135" i="40"/>
  <c r="BO135" i="40"/>
  <c r="BL135" i="40"/>
  <c r="C135" i="40"/>
  <c r="B135" i="40"/>
  <c r="A135" i="40"/>
  <c r="BT134" i="40"/>
  <c r="BS134" i="40"/>
  <c r="BR134" i="40"/>
  <c r="BQ134" i="40"/>
  <c r="BP134" i="40"/>
  <c r="BO134" i="40"/>
  <c r="BL134" i="40"/>
  <c r="C134" i="40"/>
  <c r="B134" i="40"/>
  <c r="A134" i="40"/>
  <c r="BT133" i="40"/>
  <c r="BS133" i="40"/>
  <c r="BR133" i="40"/>
  <c r="BQ133" i="40"/>
  <c r="BP133" i="40"/>
  <c r="BO133" i="40"/>
  <c r="BL133" i="40"/>
  <c r="C133" i="40"/>
  <c r="B133" i="40"/>
  <c r="A133" i="40"/>
  <c r="BT132" i="40"/>
  <c r="BS132" i="40"/>
  <c r="BR132" i="40"/>
  <c r="BQ132" i="40"/>
  <c r="BP132" i="40"/>
  <c r="BO132" i="40"/>
  <c r="BL132" i="40"/>
  <c r="C132" i="40"/>
  <c r="B132" i="40"/>
  <c r="A132" i="40"/>
  <c r="BT131" i="40"/>
  <c r="BS131" i="40"/>
  <c r="BR131" i="40"/>
  <c r="BQ131" i="40"/>
  <c r="BP131" i="40"/>
  <c r="BO131" i="40"/>
  <c r="BL131" i="40"/>
  <c r="C131" i="40"/>
  <c r="B131" i="40"/>
  <c r="A131" i="40"/>
  <c r="BT130" i="40"/>
  <c r="BS130" i="40"/>
  <c r="BR130" i="40"/>
  <c r="BQ130" i="40"/>
  <c r="BP130" i="40"/>
  <c r="BO130" i="40"/>
  <c r="BL130" i="40"/>
  <c r="C130" i="40"/>
  <c r="B130" i="40"/>
  <c r="A130" i="40"/>
  <c r="BT129" i="40"/>
  <c r="BS129" i="40"/>
  <c r="BR129" i="40"/>
  <c r="BQ129" i="40"/>
  <c r="BP129" i="40"/>
  <c r="BO129" i="40"/>
  <c r="BL129" i="40"/>
  <c r="C129" i="40"/>
  <c r="B129" i="40"/>
  <c r="A129" i="40"/>
  <c r="BT128" i="40"/>
  <c r="BS128" i="40"/>
  <c r="BR128" i="40"/>
  <c r="BQ128" i="40"/>
  <c r="BP128" i="40"/>
  <c r="BO128" i="40"/>
  <c r="BL128" i="40"/>
  <c r="C128" i="40"/>
  <c r="B128" i="40"/>
  <c r="A128" i="40"/>
  <c r="BT127" i="40"/>
  <c r="BS127" i="40"/>
  <c r="BR127" i="40"/>
  <c r="BQ127" i="40"/>
  <c r="BP127" i="40"/>
  <c r="BO127" i="40"/>
  <c r="BL127" i="40"/>
  <c r="C127" i="40"/>
  <c r="B127" i="40"/>
  <c r="A127" i="40"/>
  <c r="BT126" i="40"/>
  <c r="BS126" i="40"/>
  <c r="BR126" i="40"/>
  <c r="BQ126" i="40"/>
  <c r="BP126" i="40"/>
  <c r="BO126" i="40"/>
  <c r="BL126" i="40"/>
  <c r="C126" i="40"/>
  <c r="B126" i="40"/>
  <c r="A126" i="40"/>
  <c r="BT125" i="40"/>
  <c r="BS125" i="40"/>
  <c r="BR125" i="40"/>
  <c r="BQ125" i="40"/>
  <c r="BP125" i="40"/>
  <c r="BO125" i="40"/>
  <c r="BL125" i="40"/>
  <c r="C125" i="40"/>
  <c r="B125" i="40"/>
  <c r="A125" i="40"/>
  <c r="BT124" i="40"/>
  <c r="BS124" i="40"/>
  <c r="BR124" i="40"/>
  <c r="BQ124" i="40"/>
  <c r="BP124" i="40"/>
  <c r="BO124" i="40"/>
  <c r="BL124" i="40"/>
  <c r="C124" i="40"/>
  <c r="B124" i="40"/>
  <c r="A124" i="40"/>
  <c r="BT123" i="40"/>
  <c r="BS123" i="40"/>
  <c r="BR123" i="40"/>
  <c r="BQ123" i="40"/>
  <c r="BP123" i="40"/>
  <c r="BO123" i="40"/>
  <c r="BL123" i="40"/>
  <c r="C123" i="40"/>
  <c r="B123" i="40"/>
  <c r="A123" i="40"/>
  <c r="BT122" i="40"/>
  <c r="BS122" i="40"/>
  <c r="BR122" i="40"/>
  <c r="BQ122" i="40"/>
  <c r="BP122" i="40"/>
  <c r="BO122" i="40"/>
  <c r="BL122" i="40"/>
  <c r="C122" i="40"/>
  <c r="B122" i="40"/>
  <c r="A122" i="40"/>
  <c r="BT121" i="40"/>
  <c r="BS121" i="40"/>
  <c r="BR121" i="40"/>
  <c r="BQ121" i="40"/>
  <c r="BP121" i="40"/>
  <c r="BO121" i="40"/>
  <c r="BL121" i="40"/>
  <c r="C121" i="40"/>
  <c r="B121" i="40"/>
  <c r="A121" i="40"/>
  <c r="BT120" i="40"/>
  <c r="BS120" i="40"/>
  <c r="BR120" i="40"/>
  <c r="BQ120" i="40"/>
  <c r="BP120" i="40"/>
  <c r="BO120" i="40"/>
  <c r="BL120" i="40"/>
  <c r="C120" i="40"/>
  <c r="B120" i="40"/>
  <c r="A120" i="40"/>
  <c r="BT119" i="40"/>
  <c r="BS119" i="40"/>
  <c r="BR119" i="40"/>
  <c r="BQ119" i="40"/>
  <c r="BP119" i="40"/>
  <c r="BO119" i="40"/>
  <c r="BL119" i="40"/>
  <c r="C119" i="40"/>
  <c r="B119" i="40"/>
  <c r="A119" i="40"/>
  <c r="BT118" i="40"/>
  <c r="BS118" i="40"/>
  <c r="BR118" i="40"/>
  <c r="BQ118" i="40"/>
  <c r="BP118" i="40"/>
  <c r="BO118" i="40"/>
  <c r="BL118" i="40"/>
  <c r="C118" i="40"/>
  <c r="B118" i="40"/>
  <c r="A118" i="40"/>
  <c r="BT117" i="40"/>
  <c r="BS117" i="40"/>
  <c r="BR117" i="40"/>
  <c r="BQ117" i="40"/>
  <c r="BP117" i="40"/>
  <c r="BO117" i="40"/>
  <c r="BL117" i="40"/>
  <c r="C117" i="40"/>
  <c r="B117" i="40"/>
  <c r="A117" i="40"/>
  <c r="BT116" i="40"/>
  <c r="BS116" i="40"/>
  <c r="BR116" i="40"/>
  <c r="BQ116" i="40"/>
  <c r="BP116" i="40"/>
  <c r="BO116" i="40"/>
  <c r="BL116" i="40"/>
  <c r="C116" i="40"/>
  <c r="B116" i="40"/>
  <c r="A116" i="40"/>
  <c r="BT115" i="40"/>
  <c r="BS115" i="40"/>
  <c r="BR115" i="40"/>
  <c r="BQ115" i="40"/>
  <c r="BP115" i="40"/>
  <c r="BO115" i="40"/>
  <c r="BL115" i="40"/>
  <c r="C115" i="40"/>
  <c r="B115" i="40"/>
  <c r="A115" i="40"/>
  <c r="BT114" i="40"/>
  <c r="BS114" i="40"/>
  <c r="BR114" i="40"/>
  <c r="BQ114" i="40"/>
  <c r="BP114" i="40"/>
  <c r="BO114" i="40"/>
  <c r="BL114" i="40"/>
  <c r="C114" i="40"/>
  <c r="B114" i="40"/>
  <c r="A114" i="40"/>
  <c r="BT113" i="40"/>
  <c r="BS113" i="40"/>
  <c r="BR113" i="40"/>
  <c r="BQ113" i="40"/>
  <c r="BP113" i="40"/>
  <c r="BO113" i="40"/>
  <c r="BL113" i="40"/>
  <c r="C113" i="40"/>
  <c r="B113" i="40"/>
  <c r="A113" i="40"/>
  <c r="BT112" i="40"/>
  <c r="BS112" i="40"/>
  <c r="BR112" i="40"/>
  <c r="BQ112" i="40"/>
  <c r="BP112" i="40"/>
  <c r="BO112" i="40"/>
  <c r="BL112" i="40"/>
  <c r="C112" i="40"/>
  <c r="B112" i="40"/>
  <c r="A112" i="40"/>
  <c r="BT111" i="40"/>
  <c r="BS111" i="40"/>
  <c r="BR111" i="40"/>
  <c r="BQ111" i="40"/>
  <c r="BP111" i="40"/>
  <c r="BO111" i="40"/>
  <c r="BL111" i="40"/>
  <c r="C111" i="40"/>
  <c r="B111" i="40"/>
  <c r="A111" i="40"/>
  <c r="BT110" i="40"/>
  <c r="BS110" i="40"/>
  <c r="BR110" i="40"/>
  <c r="BQ110" i="40"/>
  <c r="BP110" i="40"/>
  <c r="BO110" i="40"/>
  <c r="BL110" i="40"/>
  <c r="C110" i="40"/>
  <c r="B110" i="40"/>
  <c r="A110" i="40"/>
  <c r="BT109" i="40"/>
  <c r="BS109" i="40"/>
  <c r="BR109" i="40"/>
  <c r="BQ109" i="40"/>
  <c r="BP109" i="40"/>
  <c r="BO109" i="40"/>
  <c r="BL109" i="40"/>
  <c r="C109" i="40"/>
  <c r="B109" i="40"/>
  <c r="A109" i="40"/>
  <c r="BT108" i="40"/>
  <c r="BS108" i="40"/>
  <c r="BR108" i="40"/>
  <c r="BQ108" i="40"/>
  <c r="BP108" i="40"/>
  <c r="BO108" i="40"/>
  <c r="BL108" i="40"/>
  <c r="C108" i="40"/>
  <c r="B108" i="40"/>
  <c r="A108" i="40"/>
  <c r="BT107" i="40"/>
  <c r="BS107" i="40"/>
  <c r="BR107" i="40"/>
  <c r="BQ107" i="40"/>
  <c r="BP107" i="40"/>
  <c r="BO107" i="40"/>
  <c r="BL107" i="40"/>
  <c r="C107" i="40"/>
  <c r="B107" i="40"/>
  <c r="A107" i="40"/>
  <c r="BT106" i="40"/>
  <c r="BS106" i="40"/>
  <c r="BR106" i="40"/>
  <c r="BQ106" i="40"/>
  <c r="BP106" i="40"/>
  <c r="BO106" i="40"/>
  <c r="BL106" i="40"/>
  <c r="C106" i="40"/>
  <c r="B106" i="40"/>
  <c r="A106" i="40"/>
  <c r="BT105" i="40"/>
  <c r="BS105" i="40"/>
  <c r="BR105" i="40"/>
  <c r="BQ105" i="40"/>
  <c r="BP105" i="40"/>
  <c r="BO105" i="40"/>
  <c r="BL105" i="40"/>
  <c r="C105" i="40"/>
  <c r="B105" i="40"/>
  <c r="A105" i="40"/>
  <c r="BT104" i="40"/>
  <c r="BS104" i="40"/>
  <c r="BR104" i="40"/>
  <c r="BQ104" i="40"/>
  <c r="BP104" i="40"/>
  <c r="BO104" i="40"/>
  <c r="BL104" i="40"/>
  <c r="C104" i="40"/>
  <c r="B104" i="40"/>
  <c r="A104" i="40"/>
  <c r="BT103" i="40"/>
  <c r="BS103" i="40"/>
  <c r="BR103" i="40"/>
  <c r="BQ103" i="40"/>
  <c r="BP103" i="40"/>
  <c r="BO103" i="40"/>
  <c r="BL103" i="40"/>
  <c r="C103" i="40"/>
  <c r="B103" i="40"/>
  <c r="A103" i="40"/>
  <c r="BT102" i="40"/>
  <c r="BS102" i="40"/>
  <c r="BR102" i="40"/>
  <c r="BQ102" i="40"/>
  <c r="BP102" i="40"/>
  <c r="BO102" i="40"/>
  <c r="BL102" i="40"/>
  <c r="C102" i="40"/>
  <c r="B102" i="40"/>
  <c r="A102" i="40"/>
  <c r="BT101" i="40"/>
  <c r="BS101" i="40"/>
  <c r="BR101" i="40"/>
  <c r="BQ101" i="40"/>
  <c r="BP101" i="40"/>
  <c r="BO101" i="40"/>
  <c r="BL101" i="40"/>
  <c r="C101" i="40"/>
  <c r="B101" i="40"/>
  <c r="A101" i="40"/>
  <c r="BT100" i="40"/>
  <c r="BS100" i="40"/>
  <c r="BR100" i="40"/>
  <c r="BQ100" i="40"/>
  <c r="BP100" i="40"/>
  <c r="BO100" i="40"/>
  <c r="BL100" i="40"/>
  <c r="C100" i="40"/>
  <c r="B100" i="40"/>
  <c r="A100" i="40"/>
  <c r="BT99" i="40"/>
  <c r="BS99" i="40"/>
  <c r="BR99" i="40"/>
  <c r="BQ99" i="40"/>
  <c r="BP99" i="40"/>
  <c r="BO99" i="40"/>
  <c r="BL99" i="40"/>
  <c r="C99" i="40"/>
  <c r="B99" i="40"/>
  <c r="A99" i="40"/>
  <c r="BT98" i="40"/>
  <c r="BS98" i="40"/>
  <c r="BR98" i="40"/>
  <c r="BQ98" i="40"/>
  <c r="BP98" i="40"/>
  <c r="BO98" i="40"/>
  <c r="BL98" i="40"/>
  <c r="C98" i="40"/>
  <c r="B98" i="40"/>
  <c r="A98" i="40"/>
  <c r="BT97" i="40"/>
  <c r="BS97" i="40"/>
  <c r="BR97" i="40"/>
  <c r="BQ97" i="40"/>
  <c r="BP97" i="40"/>
  <c r="BO97" i="40"/>
  <c r="BL97" i="40"/>
  <c r="C97" i="40"/>
  <c r="B97" i="40"/>
  <c r="A97" i="40"/>
  <c r="BT96" i="40"/>
  <c r="BS96" i="40"/>
  <c r="BR96" i="40"/>
  <c r="BQ96" i="40"/>
  <c r="BP96" i="40"/>
  <c r="BO96" i="40"/>
  <c r="BL96" i="40"/>
  <c r="C96" i="40"/>
  <c r="B96" i="40"/>
  <c r="A96" i="40"/>
  <c r="BT95" i="40"/>
  <c r="BS95" i="40"/>
  <c r="BR95" i="40"/>
  <c r="BQ95" i="40"/>
  <c r="BP95" i="40"/>
  <c r="BO95" i="40"/>
  <c r="BL95" i="40"/>
  <c r="C95" i="40"/>
  <c r="B95" i="40"/>
  <c r="A95" i="40"/>
  <c r="BT94" i="40"/>
  <c r="BS94" i="40"/>
  <c r="BR94" i="40"/>
  <c r="BQ94" i="40"/>
  <c r="BP94" i="40"/>
  <c r="BO94" i="40"/>
  <c r="BL94" i="40"/>
  <c r="C94" i="40"/>
  <c r="B94" i="40"/>
  <c r="A94" i="40"/>
  <c r="BT93" i="40"/>
  <c r="BS93" i="40"/>
  <c r="BR93" i="40"/>
  <c r="BQ93" i="40"/>
  <c r="BP93" i="40"/>
  <c r="BO93" i="40"/>
  <c r="BL93" i="40"/>
  <c r="C93" i="40"/>
  <c r="B93" i="40"/>
  <c r="A93" i="40"/>
  <c r="BT92" i="40"/>
  <c r="BS92" i="40"/>
  <c r="BR92" i="40"/>
  <c r="BQ92" i="40"/>
  <c r="BP92" i="40"/>
  <c r="BO92" i="40"/>
  <c r="BL92" i="40"/>
  <c r="C92" i="40"/>
  <c r="B92" i="40"/>
  <c r="A92" i="40"/>
  <c r="BT91" i="40"/>
  <c r="BS91" i="40"/>
  <c r="BR91" i="40"/>
  <c r="BQ91" i="40"/>
  <c r="BP91" i="40"/>
  <c r="BO91" i="40"/>
  <c r="BL91" i="40"/>
  <c r="C91" i="40"/>
  <c r="B91" i="40"/>
  <c r="A91" i="40"/>
  <c r="BT90" i="40"/>
  <c r="BS90" i="40"/>
  <c r="BR90" i="40"/>
  <c r="BQ90" i="40"/>
  <c r="BP90" i="40"/>
  <c r="BO90" i="40"/>
  <c r="BL90" i="40"/>
  <c r="C90" i="40"/>
  <c r="B90" i="40"/>
  <c r="A90" i="40"/>
  <c r="BT89" i="40"/>
  <c r="BS89" i="40"/>
  <c r="BR89" i="40"/>
  <c r="BQ89" i="40"/>
  <c r="BP89" i="40"/>
  <c r="BO89" i="40"/>
  <c r="BL89" i="40"/>
  <c r="C89" i="40"/>
  <c r="B89" i="40"/>
  <c r="A89" i="40"/>
  <c r="BT88" i="40"/>
  <c r="BS88" i="40"/>
  <c r="BR88" i="40"/>
  <c r="BQ88" i="40"/>
  <c r="BP88" i="40"/>
  <c r="BO88" i="40"/>
  <c r="BL88" i="40"/>
  <c r="C88" i="40"/>
  <c r="B88" i="40"/>
  <c r="A88" i="40"/>
  <c r="BT87" i="40"/>
  <c r="BS87" i="40"/>
  <c r="BR87" i="40"/>
  <c r="BQ87" i="40"/>
  <c r="BP87" i="40"/>
  <c r="BO87" i="40"/>
  <c r="BL87" i="40"/>
  <c r="C87" i="40"/>
  <c r="B87" i="40"/>
  <c r="A87" i="40"/>
  <c r="BT86" i="40"/>
  <c r="BS86" i="40"/>
  <c r="BR86" i="40"/>
  <c r="BQ86" i="40"/>
  <c r="BP86" i="40"/>
  <c r="BO86" i="40"/>
  <c r="BL86" i="40"/>
  <c r="C86" i="40"/>
  <c r="B86" i="40"/>
  <c r="A86" i="40"/>
  <c r="BT85" i="40"/>
  <c r="BS85" i="40"/>
  <c r="BR85" i="40"/>
  <c r="BQ85" i="40"/>
  <c r="BP85" i="40"/>
  <c r="BO85" i="40"/>
  <c r="BL85" i="40"/>
  <c r="C85" i="40"/>
  <c r="B85" i="40"/>
  <c r="A85" i="40"/>
  <c r="BT84" i="40"/>
  <c r="BS84" i="40"/>
  <c r="BR84" i="40"/>
  <c r="BQ84" i="40"/>
  <c r="BP84" i="40"/>
  <c r="BO84" i="40"/>
  <c r="BL84" i="40"/>
  <c r="C84" i="40"/>
  <c r="B84" i="40"/>
  <c r="A84" i="40"/>
  <c r="BT83" i="40"/>
  <c r="BS83" i="40"/>
  <c r="BR83" i="40"/>
  <c r="BQ83" i="40"/>
  <c r="BP83" i="40"/>
  <c r="BO83" i="40"/>
  <c r="BL83" i="40"/>
  <c r="C83" i="40"/>
  <c r="B83" i="40"/>
  <c r="A83" i="40"/>
  <c r="BT82" i="40"/>
  <c r="BS82" i="40"/>
  <c r="BR82" i="40"/>
  <c r="BQ82" i="40"/>
  <c r="BP82" i="40"/>
  <c r="BO82" i="40"/>
  <c r="BL82" i="40"/>
  <c r="C82" i="40"/>
  <c r="B82" i="40"/>
  <c r="A82" i="40"/>
  <c r="BT81" i="40"/>
  <c r="BS81" i="40"/>
  <c r="BR81" i="40"/>
  <c r="BQ81" i="40"/>
  <c r="BP81" i="40"/>
  <c r="BO81" i="40"/>
  <c r="BL81" i="40"/>
  <c r="C81" i="40"/>
  <c r="B81" i="40"/>
  <c r="A81" i="40"/>
  <c r="BT80" i="40"/>
  <c r="BS80" i="40"/>
  <c r="BR80" i="40"/>
  <c r="BQ80" i="40"/>
  <c r="BP80" i="40"/>
  <c r="BO80" i="40"/>
  <c r="BL80" i="40"/>
  <c r="C80" i="40"/>
  <c r="B80" i="40"/>
  <c r="A80" i="40"/>
  <c r="BT79" i="40"/>
  <c r="BS79" i="40"/>
  <c r="BR79" i="40"/>
  <c r="BQ79" i="40"/>
  <c r="BP79" i="40"/>
  <c r="BO79" i="40"/>
  <c r="BL79" i="40"/>
  <c r="C79" i="40"/>
  <c r="B79" i="40"/>
  <c r="A79" i="40"/>
  <c r="BT78" i="40"/>
  <c r="BS78" i="40"/>
  <c r="BR78" i="40"/>
  <c r="BQ78" i="40"/>
  <c r="BP78" i="40"/>
  <c r="BO78" i="40"/>
  <c r="BL78" i="40"/>
  <c r="C78" i="40"/>
  <c r="B78" i="40"/>
  <c r="A78" i="40"/>
  <c r="BT77" i="40"/>
  <c r="BS77" i="40"/>
  <c r="BR77" i="40"/>
  <c r="BQ77" i="40"/>
  <c r="BP77" i="40"/>
  <c r="BO77" i="40"/>
  <c r="BL77" i="40"/>
  <c r="C77" i="40"/>
  <c r="B77" i="40"/>
  <c r="A77" i="40"/>
  <c r="BT76" i="40"/>
  <c r="BS76" i="40"/>
  <c r="BR76" i="40"/>
  <c r="BQ76" i="40"/>
  <c r="BP76" i="40"/>
  <c r="BO76" i="40"/>
  <c r="BL76" i="40"/>
  <c r="C76" i="40"/>
  <c r="B76" i="40"/>
  <c r="A76" i="40"/>
  <c r="BT75" i="40"/>
  <c r="BS75" i="40"/>
  <c r="BR75" i="40"/>
  <c r="BQ75" i="40"/>
  <c r="BP75" i="40"/>
  <c r="BO75" i="40"/>
  <c r="BL75" i="40"/>
  <c r="C75" i="40"/>
  <c r="B75" i="40"/>
  <c r="A75" i="40"/>
  <c r="BT74" i="40"/>
  <c r="BS74" i="40"/>
  <c r="BR74" i="40"/>
  <c r="BQ74" i="40"/>
  <c r="BP74" i="40"/>
  <c r="BO74" i="40"/>
  <c r="BL74" i="40"/>
  <c r="C74" i="40"/>
  <c r="B74" i="40"/>
  <c r="A74" i="40"/>
  <c r="BT73" i="40"/>
  <c r="BS73" i="40"/>
  <c r="BR73" i="40"/>
  <c r="BQ73" i="40"/>
  <c r="BP73" i="40"/>
  <c r="BO73" i="40"/>
  <c r="BL73" i="40"/>
  <c r="C73" i="40"/>
  <c r="B73" i="40"/>
  <c r="A73" i="40"/>
  <c r="BT72" i="40"/>
  <c r="BS72" i="40"/>
  <c r="BR72" i="40"/>
  <c r="BQ72" i="40"/>
  <c r="BP72" i="40"/>
  <c r="BO72" i="40"/>
  <c r="BL72" i="40"/>
  <c r="C72" i="40"/>
  <c r="B72" i="40"/>
  <c r="A72" i="40"/>
  <c r="BT71" i="40"/>
  <c r="BS71" i="40"/>
  <c r="BR71" i="40"/>
  <c r="BQ71" i="40"/>
  <c r="BP71" i="40"/>
  <c r="BO71" i="40"/>
  <c r="BL71" i="40"/>
  <c r="C71" i="40"/>
  <c r="B71" i="40"/>
  <c r="A71" i="40"/>
  <c r="BT70" i="40"/>
  <c r="BS70" i="40"/>
  <c r="BR70" i="40"/>
  <c r="BQ70" i="40"/>
  <c r="BP70" i="40"/>
  <c r="BO70" i="40"/>
  <c r="BL70" i="40"/>
  <c r="C70" i="40"/>
  <c r="B70" i="40"/>
  <c r="A70" i="40"/>
  <c r="BT69" i="40"/>
  <c r="BS69" i="40"/>
  <c r="BR69" i="40"/>
  <c r="BQ69" i="40"/>
  <c r="BP69" i="40"/>
  <c r="BO69" i="40"/>
  <c r="BL69" i="40"/>
  <c r="C69" i="40"/>
  <c r="B69" i="40"/>
  <c r="A69" i="40"/>
  <c r="BT68" i="40"/>
  <c r="BS68" i="40"/>
  <c r="BR68" i="40"/>
  <c r="BQ68" i="40"/>
  <c r="BP68" i="40"/>
  <c r="BO68" i="40"/>
  <c r="BL68" i="40"/>
  <c r="C68" i="40"/>
  <c r="B68" i="40"/>
  <c r="A68" i="40"/>
  <c r="BT67" i="40"/>
  <c r="BS67" i="40"/>
  <c r="BR67" i="40"/>
  <c r="BQ67" i="40"/>
  <c r="BP67" i="40"/>
  <c r="BO67" i="40"/>
  <c r="BL67" i="40"/>
  <c r="C67" i="40"/>
  <c r="B67" i="40"/>
  <c r="A67" i="40"/>
  <c r="BT66" i="40"/>
  <c r="BS66" i="40"/>
  <c r="BR66" i="40"/>
  <c r="BQ66" i="40"/>
  <c r="BP66" i="40"/>
  <c r="BO66" i="40"/>
  <c r="BL66" i="40"/>
  <c r="C66" i="40"/>
  <c r="B66" i="40"/>
  <c r="A66" i="40"/>
  <c r="BT65" i="40"/>
  <c r="BS65" i="40"/>
  <c r="BR65" i="40"/>
  <c r="BQ65" i="40"/>
  <c r="BP65" i="40"/>
  <c r="BO65" i="40"/>
  <c r="BL65" i="40"/>
  <c r="C65" i="40"/>
  <c r="B65" i="40"/>
  <c r="A65" i="40"/>
  <c r="BT64" i="40"/>
  <c r="BS64" i="40"/>
  <c r="BR64" i="40"/>
  <c r="BQ64" i="40"/>
  <c r="BP64" i="40"/>
  <c r="BO64" i="40"/>
  <c r="BL64" i="40"/>
  <c r="C64" i="40"/>
  <c r="B64" i="40"/>
  <c r="A64" i="40"/>
  <c r="BT63" i="40"/>
  <c r="BS63" i="40"/>
  <c r="BR63" i="40"/>
  <c r="BQ63" i="40"/>
  <c r="BP63" i="40"/>
  <c r="BO63" i="40"/>
  <c r="BL63" i="40"/>
  <c r="C63" i="40"/>
  <c r="B63" i="40"/>
  <c r="A63" i="40"/>
  <c r="BT62" i="40"/>
  <c r="BS62" i="40"/>
  <c r="BR62" i="40"/>
  <c r="BQ62" i="40"/>
  <c r="BP62" i="40"/>
  <c r="BO62" i="40"/>
  <c r="BL62" i="40"/>
  <c r="C62" i="40"/>
  <c r="B62" i="40"/>
  <c r="A62" i="40"/>
  <c r="BT61" i="40"/>
  <c r="BS61" i="40"/>
  <c r="BR61" i="40"/>
  <c r="BQ61" i="40"/>
  <c r="BP61" i="40"/>
  <c r="BO61" i="40"/>
  <c r="BL61" i="40"/>
  <c r="C61" i="40"/>
  <c r="B61" i="40"/>
  <c r="A61" i="40"/>
  <c r="BT60" i="40"/>
  <c r="BS60" i="40"/>
  <c r="BR60" i="40"/>
  <c r="BQ60" i="40"/>
  <c r="BP60" i="40"/>
  <c r="BO60" i="40"/>
  <c r="BL60" i="40"/>
  <c r="C60" i="40"/>
  <c r="B60" i="40"/>
  <c r="A60" i="40"/>
  <c r="BT59" i="40"/>
  <c r="BS59" i="40"/>
  <c r="BR59" i="40"/>
  <c r="BQ59" i="40"/>
  <c r="BP59" i="40"/>
  <c r="BO59" i="40"/>
  <c r="BL59" i="40"/>
  <c r="C59" i="40"/>
  <c r="B59" i="40"/>
  <c r="A59" i="40"/>
  <c r="BT58" i="40"/>
  <c r="BS58" i="40"/>
  <c r="BR58" i="40"/>
  <c r="BQ58" i="40"/>
  <c r="BP58" i="40"/>
  <c r="BO58" i="40"/>
  <c r="BL58" i="40"/>
  <c r="C58" i="40"/>
  <c r="B58" i="40"/>
  <c r="A58" i="40"/>
  <c r="BT57" i="40"/>
  <c r="BS57" i="40"/>
  <c r="BR57" i="40"/>
  <c r="BQ57" i="40"/>
  <c r="BP57" i="40"/>
  <c r="BO57" i="40"/>
  <c r="BL57" i="40"/>
  <c r="C57" i="40"/>
  <c r="B57" i="40"/>
  <c r="A57" i="40"/>
  <c r="BT56" i="40"/>
  <c r="BS56" i="40"/>
  <c r="BR56" i="40"/>
  <c r="BQ56" i="40"/>
  <c r="BP56" i="40"/>
  <c r="BO56" i="40"/>
  <c r="BL56" i="40"/>
  <c r="C56" i="40"/>
  <c r="B56" i="40"/>
  <c r="A56" i="40"/>
  <c r="BT55" i="40"/>
  <c r="BS55" i="40"/>
  <c r="BR55" i="40"/>
  <c r="BQ55" i="40"/>
  <c r="BP55" i="40"/>
  <c r="BO55" i="40"/>
  <c r="BL55" i="40"/>
  <c r="C55" i="40"/>
  <c r="B55" i="40"/>
  <c r="A55" i="40"/>
  <c r="BT54" i="40"/>
  <c r="BS54" i="40"/>
  <c r="BR54" i="40"/>
  <c r="BQ54" i="40"/>
  <c r="BP54" i="40"/>
  <c r="BO54" i="40"/>
  <c r="BL54" i="40"/>
  <c r="C54" i="40"/>
  <c r="B54" i="40"/>
  <c r="A54" i="40"/>
  <c r="BT53" i="40"/>
  <c r="BS53" i="40"/>
  <c r="BR53" i="40"/>
  <c r="BQ53" i="40"/>
  <c r="BP53" i="40"/>
  <c r="BO53" i="40"/>
  <c r="BL53" i="40"/>
  <c r="C53" i="40"/>
  <c r="B53" i="40"/>
  <c r="A53" i="40"/>
  <c r="BT52" i="40"/>
  <c r="BS52" i="40"/>
  <c r="BR52" i="40"/>
  <c r="BQ52" i="40"/>
  <c r="BP52" i="40"/>
  <c r="BO52" i="40"/>
  <c r="BL52" i="40"/>
  <c r="C52" i="40"/>
  <c r="B52" i="40"/>
  <c r="A52" i="40"/>
  <c r="BT51" i="40"/>
  <c r="BS51" i="40"/>
  <c r="BR51" i="40"/>
  <c r="BQ51" i="40"/>
  <c r="BP51" i="40"/>
  <c r="BO51" i="40"/>
  <c r="BL51" i="40"/>
  <c r="C51" i="40"/>
  <c r="B51" i="40"/>
  <c r="A51" i="40"/>
  <c r="BT50" i="40"/>
  <c r="BS50" i="40"/>
  <c r="BR50" i="40"/>
  <c r="BQ50" i="40"/>
  <c r="BP50" i="40"/>
  <c r="BO50" i="40"/>
  <c r="BL50" i="40"/>
  <c r="C50" i="40"/>
  <c r="B50" i="40"/>
  <c r="A50" i="40"/>
  <c r="BT49" i="40"/>
  <c r="BS49" i="40"/>
  <c r="BR49" i="40"/>
  <c r="BQ49" i="40"/>
  <c r="BP49" i="40"/>
  <c r="BO49" i="40"/>
  <c r="BL49" i="40"/>
  <c r="C49" i="40"/>
  <c r="B49" i="40"/>
  <c r="A49" i="40"/>
  <c r="BT48" i="40"/>
  <c r="BS48" i="40"/>
  <c r="BR48" i="40"/>
  <c r="BQ48" i="40"/>
  <c r="BP48" i="40"/>
  <c r="BO48" i="40"/>
  <c r="BL48" i="40"/>
  <c r="C48" i="40"/>
  <c r="B48" i="40"/>
  <c r="A48" i="40"/>
  <c r="BT47" i="40"/>
  <c r="BS47" i="40"/>
  <c r="BR47" i="40"/>
  <c r="BQ47" i="40"/>
  <c r="BP47" i="40"/>
  <c r="BO47" i="40"/>
  <c r="BL47" i="40"/>
  <c r="C47" i="40"/>
  <c r="B47" i="40"/>
  <c r="A47" i="40"/>
  <c r="BT46" i="40"/>
  <c r="BS46" i="40"/>
  <c r="BR46" i="40"/>
  <c r="BQ46" i="40"/>
  <c r="BP46" i="40"/>
  <c r="BO46" i="40"/>
  <c r="BL46" i="40"/>
  <c r="C46" i="40"/>
  <c r="B46" i="40"/>
  <c r="A46" i="40"/>
  <c r="BT45" i="40"/>
  <c r="BS45" i="40"/>
  <c r="BR45" i="40"/>
  <c r="BQ45" i="40"/>
  <c r="BP45" i="40"/>
  <c r="BO45" i="40"/>
  <c r="BL45" i="40"/>
  <c r="C45" i="40"/>
  <c r="B45" i="40"/>
  <c r="A45" i="40"/>
  <c r="BT44" i="40"/>
  <c r="BS44" i="40"/>
  <c r="BR44" i="40"/>
  <c r="BQ44" i="40"/>
  <c r="BP44" i="40"/>
  <c r="BO44" i="40"/>
  <c r="BL44" i="40"/>
  <c r="C44" i="40"/>
  <c r="B44" i="40"/>
  <c r="A44" i="40"/>
  <c r="BT43" i="40"/>
  <c r="BS43" i="40"/>
  <c r="BR43" i="40"/>
  <c r="BQ43" i="40"/>
  <c r="BP43" i="40"/>
  <c r="BO43" i="40"/>
  <c r="BL43" i="40"/>
  <c r="C43" i="40"/>
  <c r="B43" i="40"/>
  <c r="A43" i="40"/>
  <c r="BT42" i="40"/>
  <c r="BS42" i="40"/>
  <c r="BR42" i="40"/>
  <c r="BQ42" i="40"/>
  <c r="BP42" i="40"/>
  <c r="BO42" i="40"/>
  <c r="BL42" i="40"/>
  <c r="C42" i="40"/>
  <c r="B42" i="40"/>
  <c r="A42" i="40"/>
  <c r="BT41" i="40"/>
  <c r="BS41" i="40"/>
  <c r="BR41" i="40"/>
  <c r="BQ41" i="40"/>
  <c r="BP41" i="40"/>
  <c r="BO41" i="40"/>
  <c r="BL41" i="40"/>
  <c r="C41" i="40"/>
  <c r="B41" i="40"/>
  <c r="A41" i="40"/>
  <c r="BT40" i="40"/>
  <c r="BS40" i="40"/>
  <c r="BR40" i="40"/>
  <c r="BQ40" i="40"/>
  <c r="BP40" i="40"/>
  <c r="BO40" i="40"/>
  <c r="BL40" i="40"/>
  <c r="C40" i="40"/>
  <c r="B40" i="40"/>
  <c r="A40" i="40"/>
  <c r="BT39" i="40"/>
  <c r="BS39" i="40"/>
  <c r="BR39" i="40"/>
  <c r="BQ39" i="40"/>
  <c r="BP39" i="40"/>
  <c r="BO39" i="40"/>
  <c r="BL39" i="40"/>
  <c r="C39" i="40"/>
  <c r="B39" i="40"/>
  <c r="A39" i="40"/>
  <c r="BT38" i="40"/>
  <c r="BS38" i="40"/>
  <c r="BR38" i="40"/>
  <c r="BQ38" i="40"/>
  <c r="BP38" i="40"/>
  <c r="BO38" i="40"/>
  <c r="BL38" i="40"/>
  <c r="C38" i="40"/>
  <c r="B38" i="40"/>
  <c r="A38" i="40"/>
  <c r="BT37" i="40"/>
  <c r="BS37" i="40"/>
  <c r="BR37" i="40"/>
  <c r="BQ37" i="40"/>
  <c r="BP37" i="40"/>
  <c r="BO37" i="40"/>
  <c r="BL37" i="40"/>
  <c r="C37" i="40"/>
  <c r="B37" i="40"/>
  <c r="A37" i="40"/>
  <c r="BT36" i="40"/>
  <c r="BS36" i="40"/>
  <c r="BR36" i="40"/>
  <c r="BQ36" i="40"/>
  <c r="BP36" i="40"/>
  <c r="BO36" i="40"/>
  <c r="BL36" i="40"/>
  <c r="C36" i="40"/>
  <c r="B36" i="40"/>
  <c r="A36" i="40"/>
  <c r="BT35" i="40"/>
  <c r="BS35" i="40"/>
  <c r="BR35" i="40"/>
  <c r="BQ35" i="40"/>
  <c r="BP35" i="40"/>
  <c r="BO35" i="40"/>
  <c r="BL35" i="40"/>
  <c r="C35" i="40"/>
  <c r="B35" i="40"/>
  <c r="A35" i="40"/>
  <c r="BT34" i="40"/>
  <c r="BS34" i="40"/>
  <c r="BR34" i="40"/>
  <c r="BQ34" i="40"/>
  <c r="BP34" i="40"/>
  <c r="BO34" i="40"/>
  <c r="BL34" i="40"/>
  <c r="C34" i="40"/>
  <c r="B34" i="40"/>
  <c r="A34" i="40"/>
  <c r="BT33" i="40"/>
  <c r="BS33" i="40"/>
  <c r="BR33" i="40"/>
  <c r="BQ33" i="40"/>
  <c r="BP33" i="40"/>
  <c r="BO33" i="40"/>
  <c r="BL33" i="40"/>
  <c r="C33" i="40"/>
  <c r="B33" i="40"/>
  <c r="A33" i="40"/>
  <c r="BT32" i="40"/>
  <c r="BS32" i="40"/>
  <c r="BR32" i="40"/>
  <c r="BQ32" i="40"/>
  <c r="BP32" i="40"/>
  <c r="BO32" i="40"/>
  <c r="BL32" i="40"/>
  <c r="C32" i="40"/>
  <c r="B32" i="40"/>
  <c r="A32" i="40"/>
  <c r="BT31" i="40"/>
  <c r="BS31" i="40"/>
  <c r="BR31" i="40"/>
  <c r="BQ31" i="40"/>
  <c r="BP31" i="40"/>
  <c r="BO31" i="40"/>
  <c r="BL31" i="40"/>
  <c r="C31" i="40"/>
  <c r="B31" i="40"/>
  <c r="A31" i="40"/>
  <c r="BT30" i="40"/>
  <c r="BS30" i="40"/>
  <c r="BR30" i="40"/>
  <c r="BQ30" i="40"/>
  <c r="BP30" i="40"/>
  <c r="BO30" i="40"/>
  <c r="BL30" i="40"/>
  <c r="C30" i="40"/>
  <c r="B30" i="40"/>
  <c r="A30" i="40"/>
  <c r="BT29" i="40"/>
  <c r="BS29" i="40"/>
  <c r="BR29" i="40"/>
  <c r="BQ29" i="40"/>
  <c r="BP29" i="40"/>
  <c r="BO29" i="40"/>
  <c r="BL29" i="40"/>
  <c r="C29" i="40"/>
  <c r="B29" i="40"/>
  <c r="A29" i="40"/>
  <c r="BT28" i="40"/>
  <c r="BS28" i="40"/>
  <c r="BR28" i="40"/>
  <c r="BQ28" i="40"/>
  <c r="BP28" i="40"/>
  <c r="BO28" i="40"/>
  <c r="BL28" i="40"/>
  <c r="C28" i="40"/>
  <c r="B28" i="40"/>
  <c r="A28" i="40"/>
  <c r="BT27" i="40"/>
  <c r="BS27" i="40"/>
  <c r="BR27" i="40"/>
  <c r="BQ27" i="40"/>
  <c r="BP27" i="40"/>
  <c r="BO27" i="40"/>
  <c r="BL27" i="40"/>
  <c r="C27" i="40"/>
  <c r="B27" i="40"/>
  <c r="A27" i="40"/>
  <c r="BT26" i="40"/>
  <c r="BS26" i="40"/>
  <c r="BR26" i="40"/>
  <c r="BQ26" i="40"/>
  <c r="BP26" i="40"/>
  <c r="BO26" i="40"/>
  <c r="BL26" i="40"/>
  <c r="C26" i="40"/>
  <c r="B26" i="40"/>
  <c r="A26" i="40"/>
  <c r="BT25" i="40"/>
  <c r="BS25" i="40"/>
  <c r="BR25" i="40"/>
  <c r="BQ25" i="40"/>
  <c r="BP25" i="40"/>
  <c r="BO25" i="40"/>
  <c r="BL25" i="40"/>
  <c r="C25" i="40"/>
  <c r="B25" i="40"/>
  <c r="A25" i="40"/>
  <c r="BT24" i="40"/>
  <c r="BS24" i="40"/>
  <c r="BR24" i="40"/>
  <c r="BQ24" i="40"/>
  <c r="BP24" i="40"/>
  <c r="BO24" i="40"/>
  <c r="BL24" i="40"/>
  <c r="C24" i="40"/>
  <c r="B24" i="40"/>
  <c r="A24" i="40"/>
  <c r="BT23" i="40"/>
  <c r="BS23" i="40"/>
  <c r="BR23" i="40"/>
  <c r="BQ23" i="40"/>
  <c r="BP23" i="40"/>
  <c r="BO23" i="40"/>
  <c r="BL23" i="40"/>
  <c r="C23" i="40"/>
  <c r="B23" i="40"/>
  <c r="A23" i="40"/>
  <c r="BT22" i="40"/>
  <c r="BS22" i="40"/>
  <c r="BR22" i="40"/>
  <c r="BQ22" i="40"/>
  <c r="BP22" i="40"/>
  <c r="BO22" i="40"/>
  <c r="BL22" i="40"/>
  <c r="C22" i="40"/>
  <c r="B22" i="40"/>
  <c r="A22" i="40"/>
  <c r="BT21" i="40"/>
  <c r="BS21" i="40"/>
  <c r="BR21" i="40"/>
  <c r="BQ21" i="40"/>
  <c r="BP21" i="40"/>
  <c r="BO21" i="40"/>
  <c r="BL21" i="40"/>
  <c r="C21" i="40"/>
  <c r="B21" i="40"/>
  <c r="A21" i="40"/>
  <c r="BT20" i="40"/>
  <c r="BS20" i="40"/>
  <c r="BR20" i="40"/>
  <c r="BQ20" i="40"/>
  <c r="BP20" i="40"/>
  <c r="BO20" i="40"/>
  <c r="BL20" i="40"/>
  <c r="C20" i="40"/>
  <c r="B20" i="40"/>
  <c r="A20" i="40"/>
  <c r="BL19" i="40"/>
  <c r="BL16" i="40"/>
  <c r="BK16" i="40"/>
  <c r="BC16" i="40"/>
  <c r="AU16" i="40"/>
  <c r="AO16" i="40"/>
  <c r="AN16" i="40"/>
  <c r="AF16" i="40"/>
  <c r="X16" i="40"/>
  <c r="W16" i="40"/>
  <c r="Q16" i="40"/>
  <c r="I16" i="40"/>
  <c r="BL15" i="40"/>
  <c r="BK15" i="40"/>
  <c r="BJ15" i="40"/>
  <c r="BI15" i="40"/>
  <c r="BH15" i="40"/>
  <c r="BG15" i="40"/>
  <c r="BF15"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D13" i="40"/>
  <c r="D11" i="40"/>
  <c r="BJ16" i="40" s="1"/>
  <c r="AM9" i="40"/>
  <c r="AL9" i="40"/>
  <c r="AK9" i="40"/>
  <c r="AJ9" i="40"/>
  <c r="AI9" i="40"/>
  <c r="AH9" i="40"/>
  <c r="AG9" i="40"/>
  <c r="AF9" i="40"/>
  <c r="AE9" i="40"/>
  <c r="AD9" i="40"/>
  <c r="AC9" i="40"/>
  <c r="AB9" i="40"/>
  <c r="D9" i="40"/>
  <c r="D7" i="40"/>
  <c r="BT219" i="39"/>
  <c r="BS219" i="39"/>
  <c r="BR219" i="39"/>
  <c r="BQ219" i="39"/>
  <c r="BP219" i="39"/>
  <c r="BO219" i="39"/>
  <c r="BL219" i="39"/>
  <c r="C219" i="39"/>
  <c r="B219" i="39"/>
  <c r="A219" i="39"/>
  <c r="BT218" i="39"/>
  <c r="BS218" i="39"/>
  <c r="BR218" i="39"/>
  <c r="BQ218" i="39"/>
  <c r="BP218" i="39"/>
  <c r="BO218" i="39"/>
  <c r="BL218" i="39"/>
  <c r="C218" i="39"/>
  <c r="B218" i="39"/>
  <c r="A218" i="39"/>
  <c r="BT217" i="39"/>
  <c r="BS217" i="39"/>
  <c r="BR217" i="39"/>
  <c r="BQ217" i="39"/>
  <c r="BP217" i="39"/>
  <c r="BO217" i="39"/>
  <c r="BL217" i="39"/>
  <c r="C217" i="39"/>
  <c r="B217" i="39"/>
  <c r="A217" i="39"/>
  <c r="BT216" i="39"/>
  <c r="BS216" i="39"/>
  <c r="BR216" i="39"/>
  <c r="BQ216" i="39"/>
  <c r="BP216" i="39"/>
  <c r="BO216" i="39"/>
  <c r="BL216" i="39"/>
  <c r="C216" i="39"/>
  <c r="B216" i="39"/>
  <c r="A216" i="39"/>
  <c r="BT215" i="39"/>
  <c r="BS215" i="39"/>
  <c r="BR215" i="39"/>
  <c r="BQ215" i="39"/>
  <c r="BP215" i="39"/>
  <c r="BO215" i="39"/>
  <c r="BL215" i="39"/>
  <c r="C215" i="39"/>
  <c r="B215" i="39"/>
  <c r="A215" i="39"/>
  <c r="BT214" i="39"/>
  <c r="BS214" i="39"/>
  <c r="BR214" i="39"/>
  <c r="BQ214" i="39"/>
  <c r="BP214" i="39"/>
  <c r="BO214" i="39"/>
  <c r="BL214" i="39"/>
  <c r="C214" i="39"/>
  <c r="B214" i="39"/>
  <c r="A214" i="39"/>
  <c r="BT213" i="39"/>
  <c r="BS213" i="39"/>
  <c r="BR213" i="39"/>
  <c r="BQ213" i="39"/>
  <c r="BP213" i="39"/>
  <c r="BO213" i="39"/>
  <c r="BL213" i="39"/>
  <c r="C213" i="39"/>
  <c r="B213" i="39"/>
  <c r="A213" i="39"/>
  <c r="BT212" i="39"/>
  <c r="BS212" i="39"/>
  <c r="BR212" i="39"/>
  <c r="BQ212" i="39"/>
  <c r="BP212" i="39"/>
  <c r="BO212" i="39"/>
  <c r="BL212" i="39"/>
  <c r="C212" i="39"/>
  <c r="B212" i="39"/>
  <c r="A212" i="39"/>
  <c r="BT211" i="39"/>
  <c r="BS211" i="39"/>
  <c r="BR211" i="39"/>
  <c r="BQ211" i="39"/>
  <c r="BP211" i="39"/>
  <c r="BO211" i="39"/>
  <c r="BL211" i="39"/>
  <c r="C211" i="39"/>
  <c r="B211" i="39"/>
  <c r="A211" i="39"/>
  <c r="BT210" i="39"/>
  <c r="BS210" i="39"/>
  <c r="BR210" i="39"/>
  <c r="BQ210" i="39"/>
  <c r="BP210" i="39"/>
  <c r="BO210" i="39"/>
  <c r="BL210" i="39"/>
  <c r="C210" i="39"/>
  <c r="B210" i="39"/>
  <c r="A210" i="39"/>
  <c r="BT209" i="39"/>
  <c r="BS209" i="39"/>
  <c r="BR209" i="39"/>
  <c r="BQ209" i="39"/>
  <c r="BP209" i="39"/>
  <c r="BO209" i="39"/>
  <c r="BL209" i="39"/>
  <c r="C209" i="39"/>
  <c r="B209" i="39"/>
  <c r="A209" i="39"/>
  <c r="BT208" i="39"/>
  <c r="BS208" i="39"/>
  <c r="BR208" i="39"/>
  <c r="BQ208" i="39"/>
  <c r="BP208" i="39"/>
  <c r="BO208" i="39"/>
  <c r="BL208" i="39"/>
  <c r="C208" i="39"/>
  <c r="B208" i="39"/>
  <c r="A208" i="39"/>
  <c r="BT207" i="39"/>
  <c r="BS207" i="39"/>
  <c r="BR207" i="39"/>
  <c r="BQ207" i="39"/>
  <c r="BP207" i="39"/>
  <c r="BO207" i="39"/>
  <c r="BL207" i="39"/>
  <c r="C207" i="39"/>
  <c r="B207" i="39"/>
  <c r="A207" i="39"/>
  <c r="BT206" i="39"/>
  <c r="BS206" i="39"/>
  <c r="BR206" i="39"/>
  <c r="BQ206" i="39"/>
  <c r="BP206" i="39"/>
  <c r="BO206" i="39"/>
  <c r="BL206" i="39"/>
  <c r="C206" i="39"/>
  <c r="B206" i="39"/>
  <c r="A206" i="39"/>
  <c r="BT205" i="39"/>
  <c r="BS205" i="39"/>
  <c r="BR205" i="39"/>
  <c r="BQ205" i="39"/>
  <c r="BP205" i="39"/>
  <c r="BO205" i="39"/>
  <c r="BL205" i="39"/>
  <c r="C205" i="39"/>
  <c r="B205" i="39"/>
  <c r="A205" i="39"/>
  <c r="BT204" i="39"/>
  <c r="BS204" i="39"/>
  <c r="BR204" i="39"/>
  <c r="BQ204" i="39"/>
  <c r="BP204" i="39"/>
  <c r="BO204" i="39"/>
  <c r="BL204" i="39"/>
  <c r="C204" i="39"/>
  <c r="B204" i="39"/>
  <c r="A204" i="39"/>
  <c r="BT203" i="39"/>
  <c r="BS203" i="39"/>
  <c r="BR203" i="39"/>
  <c r="BQ203" i="39"/>
  <c r="BP203" i="39"/>
  <c r="BO203" i="39"/>
  <c r="BL203" i="39"/>
  <c r="C203" i="39"/>
  <c r="B203" i="39"/>
  <c r="A203" i="39"/>
  <c r="BT202" i="39"/>
  <c r="BS202" i="39"/>
  <c r="BR202" i="39"/>
  <c r="BQ202" i="39"/>
  <c r="BP202" i="39"/>
  <c r="BO202" i="39"/>
  <c r="BL202" i="39"/>
  <c r="C202" i="39"/>
  <c r="B202" i="39"/>
  <c r="A202" i="39"/>
  <c r="BT201" i="39"/>
  <c r="BS201" i="39"/>
  <c r="BR201" i="39"/>
  <c r="BQ201" i="39"/>
  <c r="BP201" i="39"/>
  <c r="BO201" i="39"/>
  <c r="BL201" i="39"/>
  <c r="C201" i="39"/>
  <c r="B201" i="39"/>
  <c r="A201" i="39"/>
  <c r="BT200" i="39"/>
  <c r="BS200" i="39"/>
  <c r="BR200" i="39"/>
  <c r="BQ200" i="39"/>
  <c r="BP200" i="39"/>
  <c r="BO200" i="39"/>
  <c r="BL200" i="39"/>
  <c r="C200" i="39"/>
  <c r="B200" i="39"/>
  <c r="A200" i="39"/>
  <c r="BT199" i="39"/>
  <c r="BS199" i="39"/>
  <c r="BR199" i="39"/>
  <c r="BQ199" i="39"/>
  <c r="BP199" i="39"/>
  <c r="BO199" i="39"/>
  <c r="BL199" i="39"/>
  <c r="C199" i="39"/>
  <c r="B199" i="39"/>
  <c r="A199" i="39"/>
  <c r="BT198" i="39"/>
  <c r="BS198" i="39"/>
  <c r="BR198" i="39"/>
  <c r="BQ198" i="39"/>
  <c r="BP198" i="39"/>
  <c r="BO198" i="39"/>
  <c r="BL198" i="39"/>
  <c r="C198" i="39"/>
  <c r="B198" i="39"/>
  <c r="A198" i="39"/>
  <c r="BT197" i="39"/>
  <c r="BS197" i="39"/>
  <c r="BR197" i="39"/>
  <c r="BQ197" i="39"/>
  <c r="BP197" i="39"/>
  <c r="BO197" i="39"/>
  <c r="BL197" i="39"/>
  <c r="C197" i="39"/>
  <c r="B197" i="39"/>
  <c r="A197" i="39"/>
  <c r="BT196" i="39"/>
  <c r="BS196" i="39"/>
  <c r="BR196" i="39"/>
  <c r="BQ196" i="39"/>
  <c r="BP196" i="39"/>
  <c r="BO196" i="39"/>
  <c r="BL196" i="39"/>
  <c r="C196" i="39"/>
  <c r="B196" i="39"/>
  <c r="A196" i="39"/>
  <c r="BT195" i="39"/>
  <c r="BS195" i="39"/>
  <c r="BR195" i="39"/>
  <c r="BQ195" i="39"/>
  <c r="BP195" i="39"/>
  <c r="BO195" i="39"/>
  <c r="BL195" i="39"/>
  <c r="C195" i="39"/>
  <c r="B195" i="39"/>
  <c r="A195" i="39"/>
  <c r="BT194" i="39"/>
  <c r="BS194" i="39"/>
  <c r="BR194" i="39"/>
  <c r="BQ194" i="39"/>
  <c r="BP194" i="39"/>
  <c r="BO194" i="39"/>
  <c r="BL194" i="39"/>
  <c r="C194" i="39"/>
  <c r="B194" i="39"/>
  <c r="A194" i="39"/>
  <c r="BT193" i="39"/>
  <c r="BS193" i="39"/>
  <c r="BR193" i="39"/>
  <c r="BQ193" i="39"/>
  <c r="BP193" i="39"/>
  <c r="BO193" i="39"/>
  <c r="BL193" i="39"/>
  <c r="C193" i="39"/>
  <c r="B193" i="39"/>
  <c r="A193" i="39"/>
  <c r="BT192" i="39"/>
  <c r="BS192" i="39"/>
  <c r="BR192" i="39"/>
  <c r="BQ192" i="39"/>
  <c r="BP192" i="39"/>
  <c r="BO192" i="39"/>
  <c r="BL192" i="39"/>
  <c r="C192" i="39"/>
  <c r="B192" i="39"/>
  <c r="A192" i="39"/>
  <c r="BT191" i="39"/>
  <c r="BS191" i="39"/>
  <c r="BR191" i="39"/>
  <c r="BQ191" i="39"/>
  <c r="BP191" i="39"/>
  <c r="BO191" i="39"/>
  <c r="BL191" i="39"/>
  <c r="C191" i="39"/>
  <c r="B191" i="39"/>
  <c r="A191" i="39"/>
  <c r="BT190" i="39"/>
  <c r="BS190" i="39"/>
  <c r="BR190" i="39"/>
  <c r="BQ190" i="39"/>
  <c r="BP190" i="39"/>
  <c r="BO190" i="39"/>
  <c r="BL190" i="39"/>
  <c r="C190" i="39"/>
  <c r="B190" i="39"/>
  <c r="A190" i="39"/>
  <c r="BT189" i="39"/>
  <c r="BS189" i="39"/>
  <c r="BR189" i="39"/>
  <c r="BQ189" i="39"/>
  <c r="BP189" i="39"/>
  <c r="BO189" i="39"/>
  <c r="BL189" i="39"/>
  <c r="C189" i="39"/>
  <c r="B189" i="39"/>
  <c r="A189" i="39"/>
  <c r="BT188" i="39"/>
  <c r="BS188" i="39"/>
  <c r="BR188" i="39"/>
  <c r="BQ188" i="39"/>
  <c r="BP188" i="39"/>
  <c r="BO188" i="39"/>
  <c r="BL188" i="39"/>
  <c r="C188" i="39"/>
  <c r="B188" i="39"/>
  <c r="A188" i="39"/>
  <c r="BT187" i="39"/>
  <c r="BS187" i="39"/>
  <c r="BR187" i="39"/>
  <c r="BQ187" i="39"/>
  <c r="BP187" i="39"/>
  <c r="BO187" i="39"/>
  <c r="BL187" i="39"/>
  <c r="C187" i="39"/>
  <c r="B187" i="39"/>
  <c r="A187" i="39"/>
  <c r="BT186" i="39"/>
  <c r="BS186" i="39"/>
  <c r="BR186" i="39"/>
  <c r="BQ186" i="39"/>
  <c r="BP186" i="39"/>
  <c r="BO186" i="39"/>
  <c r="BL186" i="39"/>
  <c r="C186" i="39"/>
  <c r="B186" i="39"/>
  <c r="A186" i="39"/>
  <c r="BT185" i="39"/>
  <c r="BS185" i="39"/>
  <c r="BR185" i="39"/>
  <c r="BQ185" i="39"/>
  <c r="BP185" i="39"/>
  <c r="BO185" i="39"/>
  <c r="BL185" i="39"/>
  <c r="C185" i="39"/>
  <c r="B185" i="39"/>
  <c r="A185" i="39"/>
  <c r="BT184" i="39"/>
  <c r="BS184" i="39"/>
  <c r="BR184" i="39"/>
  <c r="BQ184" i="39"/>
  <c r="BP184" i="39"/>
  <c r="BO184" i="39"/>
  <c r="BL184" i="39"/>
  <c r="C184" i="39"/>
  <c r="B184" i="39"/>
  <c r="A184" i="39"/>
  <c r="BT183" i="39"/>
  <c r="BS183" i="39"/>
  <c r="BR183" i="39"/>
  <c r="BQ183" i="39"/>
  <c r="BP183" i="39"/>
  <c r="BO183" i="39"/>
  <c r="BL183" i="39"/>
  <c r="C183" i="39"/>
  <c r="B183" i="39"/>
  <c r="A183" i="39"/>
  <c r="BT182" i="39"/>
  <c r="BS182" i="39"/>
  <c r="BR182" i="39"/>
  <c r="BQ182" i="39"/>
  <c r="BP182" i="39"/>
  <c r="BO182" i="39"/>
  <c r="BL182" i="39"/>
  <c r="C182" i="39"/>
  <c r="B182" i="39"/>
  <c r="A182" i="39"/>
  <c r="BT181" i="39"/>
  <c r="BS181" i="39"/>
  <c r="BR181" i="39"/>
  <c r="BQ181" i="39"/>
  <c r="BP181" i="39"/>
  <c r="BO181" i="39"/>
  <c r="BL181" i="39"/>
  <c r="C181" i="39"/>
  <c r="B181" i="39"/>
  <c r="A181" i="39"/>
  <c r="BT180" i="39"/>
  <c r="BS180" i="39"/>
  <c r="BR180" i="39"/>
  <c r="BQ180" i="39"/>
  <c r="BP180" i="39"/>
  <c r="BO180" i="39"/>
  <c r="BL180" i="39"/>
  <c r="C180" i="39"/>
  <c r="B180" i="39"/>
  <c r="A180" i="39"/>
  <c r="BT179" i="39"/>
  <c r="BS179" i="39"/>
  <c r="BR179" i="39"/>
  <c r="BQ179" i="39"/>
  <c r="BP179" i="39"/>
  <c r="BO179" i="39"/>
  <c r="BL179" i="39"/>
  <c r="C179" i="39"/>
  <c r="B179" i="39"/>
  <c r="A179" i="39"/>
  <c r="BT178" i="39"/>
  <c r="BS178" i="39"/>
  <c r="BR178" i="39"/>
  <c r="BQ178" i="39"/>
  <c r="BP178" i="39"/>
  <c r="BO178" i="39"/>
  <c r="BL178" i="39"/>
  <c r="C178" i="39"/>
  <c r="B178" i="39"/>
  <c r="A178" i="39"/>
  <c r="BT177" i="39"/>
  <c r="BS177" i="39"/>
  <c r="BR177" i="39"/>
  <c r="BQ177" i="39"/>
  <c r="BP177" i="39"/>
  <c r="BO177" i="39"/>
  <c r="BL177" i="39"/>
  <c r="C177" i="39"/>
  <c r="B177" i="39"/>
  <c r="A177" i="39"/>
  <c r="BT176" i="39"/>
  <c r="BS176" i="39"/>
  <c r="BR176" i="39"/>
  <c r="BQ176" i="39"/>
  <c r="BP176" i="39"/>
  <c r="BO176" i="39"/>
  <c r="BL176" i="39"/>
  <c r="C176" i="39"/>
  <c r="B176" i="39"/>
  <c r="A176" i="39"/>
  <c r="BT175" i="39"/>
  <c r="BS175" i="39"/>
  <c r="BR175" i="39"/>
  <c r="BQ175" i="39"/>
  <c r="BP175" i="39"/>
  <c r="BO175" i="39"/>
  <c r="BL175" i="39"/>
  <c r="C175" i="39"/>
  <c r="B175" i="39"/>
  <c r="A175" i="39"/>
  <c r="BT174" i="39"/>
  <c r="BS174" i="39"/>
  <c r="BR174" i="39"/>
  <c r="BQ174" i="39"/>
  <c r="BP174" i="39"/>
  <c r="BO174" i="39"/>
  <c r="BL174" i="39"/>
  <c r="C174" i="39"/>
  <c r="B174" i="39"/>
  <c r="A174" i="39"/>
  <c r="BT173" i="39"/>
  <c r="BS173" i="39"/>
  <c r="BR173" i="39"/>
  <c r="BQ173" i="39"/>
  <c r="BP173" i="39"/>
  <c r="BO173" i="39"/>
  <c r="BL173" i="39"/>
  <c r="C173" i="39"/>
  <c r="B173" i="39"/>
  <c r="A173" i="39"/>
  <c r="BT172" i="39"/>
  <c r="BS172" i="39"/>
  <c r="BR172" i="39"/>
  <c r="BQ172" i="39"/>
  <c r="BP172" i="39"/>
  <c r="BO172" i="39"/>
  <c r="BL172" i="39"/>
  <c r="C172" i="39"/>
  <c r="B172" i="39"/>
  <c r="A172" i="39"/>
  <c r="BT171" i="39"/>
  <c r="BS171" i="39"/>
  <c r="BR171" i="39"/>
  <c r="BQ171" i="39"/>
  <c r="BP171" i="39"/>
  <c r="BO171" i="39"/>
  <c r="BL171" i="39"/>
  <c r="C171" i="39"/>
  <c r="B171" i="39"/>
  <c r="A171" i="39"/>
  <c r="BT170" i="39"/>
  <c r="BS170" i="39"/>
  <c r="BR170" i="39"/>
  <c r="BQ170" i="39"/>
  <c r="BP170" i="39"/>
  <c r="BO170" i="39"/>
  <c r="BL170" i="39"/>
  <c r="C170" i="39"/>
  <c r="B170" i="39"/>
  <c r="A170" i="39"/>
  <c r="BT169" i="39"/>
  <c r="BS169" i="39"/>
  <c r="BR169" i="39"/>
  <c r="BQ169" i="39"/>
  <c r="BP169" i="39"/>
  <c r="BO169" i="39"/>
  <c r="BL169" i="39"/>
  <c r="C169" i="39"/>
  <c r="B169" i="39"/>
  <c r="A169" i="39"/>
  <c r="BT168" i="39"/>
  <c r="BS168" i="39"/>
  <c r="BR168" i="39"/>
  <c r="BQ168" i="39"/>
  <c r="BP168" i="39"/>
  <c r="BO168" i="39"/>
  <c r="BL168" i="39"/>
  <c r="C168" i="39"/>
  <c r="B168" i="39"/>
  <c r="A168" i="39"/>
  <c r="BT167" i="39"/>
  <c r="BS167" i="39"/>
  <c r="BR167" i="39"/>
  <c r="BQ167" i="39"/>
  <c r="BP167" i="39"/>
  <c r="BO167" i="39"/>
  <c r="BL167" i="39"/>
  <c r="C167" i="39"/>
  <c r="B167" i="39"/>
  <c r="A167" i="39"/>
  <c r="BT166" i="39"/>
  <c r="BS166" i="39"/>
  <c r="BR166" i="39"/>
  <c r="BQ166" i="39"/>
  <c r="BP166" i="39"/>
  <c r="BO166" i="39"/>
  <c r="BL166" i="39"/>
  <c r="C166" i="39"/>
  <c r="B166" i="39"/>
  <c r="A166" i="39"/>
  <c r="BT165" i="39"/>
  <c r="BS165" i="39"/>
  <c r="BR165" i="39"/>
  <c r="BQ165" i="39"/>
  <c r="BP165" i="39"/>
  <c r="BO165" i="39"/>
  <c r="BL165" i="39"/>
  <c r="C165" i="39"/>
  <c r="B165" i="39"/>
  <c r="A165" i="39"/>
  <c r="BT164" i="39"/>
  <c r="BS164" i="39"/>
  <c r="BR164" i="39"/>
  <c r="BQ164" i="39"/>
  <c r="BP164" i="39"/>
  <c r="BO164" i="39"/>
  <c r="BL164" i="39"/>
  <c r="C164" i="39"/>
  <c r="B164" i="39"/>
  <c r="A164" i="39"/>
  <c r="BT163" i="39"/>
  <c r="BS163" i="39"/>
  <c r="BR163" i="39"/>
  <c r="BQ163" i="39"/>
  <c r="BP163" i="39"/>
  <c r="BO163" i="39"/>
  <c r="BL163" i="39"/>
  <c r="C163" i="39"/>
  <c r="B163" i="39"/>
  <c r="A163" i="39"/>
  <c r="BT162" i="39"/>
  <c r="BS162" i="39"/>
  <c r="BR162" i="39"/>
  <c r="BQ162" i="39"/>
  <c r="BP162" i="39"/>
  <c r="BO162" i="39"/>
  <c r="BL162" i="39"/>
  <c r="C162" i="39"/>
  <c r="B162" i="39"/>
  <c r="A162" i="39"/>
  <c r="BT161" i="39"/>
  <c r="BS161" i="39"/>
  <c r="BR161" i="39"/>
  <c r="BQ161" i="39"/>
  <c r="BP161" i="39"/>
  <c r="BO161" i="39"/>
  <c r="BL161" i="39"/>
  <c r="C161" i="39"/>
  <c r="B161" i="39"/>
  <c r="A161" i="39"/>
  <c r="BT160" i="39"/>
  <c r="BS160" i="39"/>
  <c r="BR160" i="39"/>
  <c r="BQ160" i="39"/>
  <c r="BP160" i="39"/>
  <c r="BO160" i="39"/>
  <c r="BL160" i="39"/>
  <c r="C160" i="39"/>
  <c r="B160" i="39"/>
  <c r="A160" i="39"/>
  <c r="BT159" i="39"/>
  <c r="BS159" i="39"/>
  <c r="BR159" i="39"/>
  <c r="BQ159" i="39"/>
  <c r="BP159" i="39"/>
  <c r="BO159" i="39"/>
  <c r="BL159" i="39"/>
  <c r="C159" i="39"/>
  <c r="B159" i="39"/>
  <c r="A159" i="39"/>
  <c r="BT158" i="39"/>
  <c r="BS158" i="39"/>
  <c r="BR158" i="39"/>
  <c r="BQ158" i="39"/>
  <c r="BP158" i="39"/>
  <c r="BO158" i="39"/>
  <c r="BL158" i="39"/>
  <c r="C158" i="39"/>
  <c r="B158" i="39"/>
  <c r="A158" i="39"/>
  <c r="BT157" i="39"/>
  <c r="BS157" i="39"/>
  <c r="BR157" i="39"/>
  <c r="BQ157" i="39"/>
  <c r="BP157" i="39"/>
  <c r="BO157" i="39"/>
  <c r="BL157" i="39"/>
  <c r="C157" i="39"/>
  <c r="B157" i="39"/>
  <c r="A157" i="39"/>
  <c r="BT156" i="39"/>
  <c r="BS156" i="39"/>
  <c r="BR156" i="39"/>
  <c r="BQ156" i="39"/>
  <c r="BP156" i="39"/>
  <c r="BO156" i="39"/>
  <c r="BL156" i="39"/>
  <c r="C156" i="39"/>
  <c r="B156" i="39"/>
  <c r="A156" i="39"/>
  <c r="BT155" i="39"/>
  <c r="BS155" i="39"/>
  <c r="BR155" i="39"/>
  <c r="BQ155" i="39"/>
  <c r="BP155" i="39"/>
  <c r="BO155" i="39"/>
  <c r="BL155" i="39"/>
  <c r="C155" i="39"/>
  <c r="B155" i="39"/>
  <c r="A155" i="39"/>
  <c r="BT154" i="39"/>
  <c r="BS154" i="39"/>
  <c r="BR154" i="39"/>
  <c r="BQ154" i="39"/>
  <c r="BP154" i="39"/>
  <c r="BO154" i="39"/>
  <c r="BL154" i="39"/>
  <c r="C154" i="39"/>
  <c r="B154" i="39"/>
  <c r="A154" i="39"/>
  <c r="BT153" i="39"/>
  <c r="BS153" i="39"/>
  <c r="BR153" i="39"/>
  <c r="BQ153" i="39"/>
  <c r="BP153" i="39"/>
  <c r="BO153" i="39"/>
  <c r="BL153" i="39"/>
  <c r="C153" i="39"/>
  <c r="B153" i="39"/>
  <c r="A153" i="39"/>
  <c r="BT152" i="39"/>
  <c r="BS152" i="39"/>
  <c r="BR152" i="39"/>
  <c r="BQ152" i="39"/>
  <c r="BP152" i="39"/>
  <c r="BO152" i="39"/>
  <c r="BL152" i="39"/>
  <c r="C152" i="39"/>
  <c r="B152" i="39"/>
  <c r="A152" i="39"/>
  <c r="BT151" i="39"/>
  <c r="BS151" i="39"/>
  <c r="BR151" i="39"/>
  <c r="BQ151" i="39"/>
  <c r="BP151" i="39"/>
  <c r="BO151" i="39"/>
  <c r="BL151" i="39"/>
  <c r="C151" i="39"/>
  <c r="B151" i="39"/>
  <c r="A151" i="39"/>
  <c r="BT150" i="39"/>
  <c r="BS150" i="39"/>
  <c r="BR150" i="39"/>
  <c r="BQ150" i="39"/>
  <c r="BP150" i="39"/>
  <c r="BO150" i="39"/>
  <c r="BL150" i="39"/>
  <c r="C150" i="39"/>
  <c r="B150" i="39"/>
  <c r="A150" i="39"/>
  <c r="BT149" i="39"/>
  <c r="BS149" i="39"/>
  <c r="BR149" i="39"/>
  <c r="BQ149" i="39"/>
  <c r="BP149" i="39"/>
  <c r="BO149" i="39"/>
  <c r="BL149" i="39"/>
  <c r="C149" i="39"/>
  <c r="B149" i="39"/>
  <c r="A149" i="39"/>
  <c r="BT148" i="39"/>
  <c r="BS148" i="39"/>
  <c r="BR148" i="39"/>
  <c r="BQ148" i="39"/>
  <c r="BP148" i="39"/>
  <c r="BO148" i="39"/>
  <c r="BL148" i="39"/>
  <c r="C148" i="39"/>
  <c r="B148" i="39"/>
  <c r="A148" i="39"/>
  <c r="BT147" i="39"/>
  <c r="BS147" i="39"/>
  <c r="BR147" i="39"/>
  <c r="BQ147" i="39"/>
  <c r="BP147" i="39"/>
  <c r="BO147" i="39"/>
  <c r="BL147" i="39"/>
  <c r="C147" i="39"/>
  <c r="B147" i="39"/>
  <c r="A147" i="39"/>
  <c r="BT146" i="39"/>
  <c r="BS146" i="39"/>
  <c r="BR146" i="39"/>
  <c r="BQ146" i="39"/>
  <c r="BP146" i="39"/>
  <c r="BO146" i="39"/>
  <c r="BL146" i="39"/>
  <c r="C146" i="39"/>
  <c r="B146" i="39"/>
  <c r="A146" i="39"/>
  <c r="BT145" i="39"/>
  <c r="BS145" i="39"/>
  <c r="BR145" i="39"/>
  <c r="BQ145" i="39"/>
  <c r="BP145" i="39"/>
  <c r="BO145" i="39"/>
  <c r="BL145" i="39"/>
  <c r="C145" i="39"/>
  <c r="B145" i="39"/>
  <c r="A145" i="39"/>
  <c r="BT144" i="39"/>
  <c r="BS144" i="39"/>
  <c r="BR144" i="39"/>
  <c r="BQ144" i="39"/>
  <c r="BP144" i="39"/>
  <c r="BO144" i="39"/>
  <c r="BL144" i="39"/>
  <c r="C144" i="39"/>
  <c r="B144" i="39"/>
  <c r="A144" i="39"/>
  <c r="BT143" i="39"/>
  <c r="BS143" i="39"/>
  <c r="BR143" i="39"/>
  <c r="BQ143" i="39"/>
  <c r="BP143" i="39"/>
  <c r="BO143" i="39"/>
  <c r="BL143" i="39"/>
  <c r="C143" i="39"/>
  <c r="B143" i="39"/>
  <c r="A143" i="39"/>
  <c r="BT142" i="39"/>
  <c r="BS142" i="39"/>
  <c r="BR142" i="39"/>
  <c r="BQ142" i="39"/>
  <c r="BP142" i="39"/>
  <c r="BO142" i="39"/>
  <c r="BL142" i="39"/>
  <c r="C142" i="39"/>
  <c r="B142" i="39"/>
  <c r="A142" i="39"/>
  <c r="BT141" i="39"/>
  <c r="BS141" i="39"/>
  <c r="BR141" i="39"/>
  <c r="BQ141" i="39"/>
  <c r="BP141" i="39"/>
  <c r="BO141" i="39"/>
  <c r="BL141" i="39"/>
  <c r="C141" i="39"/>
  <c r="B141" i="39"/>
  <c r="A141" i="39"/>
  <c r="BT140" i="39"/>
  <c r="BS140" i="39"/>
  <c r="BR140" i="39"/>
  <c r="BQ140" i="39"/>
  <c r="BP140" i="39"/>
  <c r="BO140" i="39"/>
  <c r="BL140" i="39"/>
  <c r="C140" i="39"/>
  <c r="B140" i="39"/>
  <c r="A140" i="39"/>
  <c r="BT139" i="39"/>
  <c r="BS139" i="39"/>
  <c r="BR139" i="39"/>
  <c r="BQ139" i="39"/>
  <c r="BP139" i="39"/>
  <c r="BO139" i="39"/>
  <c r="BL139" i="39"/>
  <c r="C139" i="39"/>
  <c r="B139" i="39"/>
  <c r="A139" i="39"/>
  <c r="BT138" i="39"/>
  <c r="BS138" i="39"/>
  <c r="BR138" i="39"/>
  <c r="BQ138" i="39"/>
  <c r="BP138" i="39"/>
  <c r="BO138" i="39"/>
  <c r="BL138" i="39"/>
  <c r="C138" i="39"/>
  <c r="B138" i="39"/>
  <c r="A138" i="39"/>
  <c r="BT137" i="39"/>
  <c r="BS137" i="39"/>
  <c r="BR137" i="39"/>
  <c r="BQ137" i="39"/>
  <c r="BP137" i="39"/>
  <c r="BO137" i="39"/>
  <c r="BL137" i="39"/>
  <c r="C137" i="39"/>
  <c r="B137" i="39"/>
  <c r="A137" i="39"/>
  <c r="BT136" i="39"/>
  <c r="BS136" i="39"/>
  <c r="BR136" i="39"/>
  <c r="BQ136" i="39"/>
  <c r="BP136" i="39"/>
  <c r="BO136" i="39"/>
  <c r="BL136" i="39"/>
  <c r="C136" i="39"/>
  <c r="B136" i="39"/>
  <c r="A136" i="39"/>
  <c r="BT135" i="39"/>
  <c r="BS135" i="39"/>
  <c r="BR135" i="39"/>
  <c r="BQ135" i="39"/>
  <c r="BP135" i="39"/>
  <c r="BO135" i="39"/>
  <c r="BL135" i="39"/>
  <c r="C135" i="39"/>
  <c r="B135" i="39"/>
  <c r="A135" i="39"/>
  <c r="BT134" i="39"/>
  <c r="BS134" i="39"/>
  <c r="BR134" i="39"/>
  <c r="BQ134" i="39"/>
  <c r="BP134" i="39"/>
  <c r="BO134" i="39"/>
  <c r="BL134" i="39"/>
  <c r="C134" i="39"/>
  <c r="B134" i="39"/>
  <c r="A134" i="39"/>
  <c r="BT133" i="39"/>
  <c r="BS133" i="39"/>
  <c r="BR133" i="39"/>
  <c r="BQ133" i="39"/>
  <c r="BP133" i="39"/>
  <c r="BO133" i="39"/>
  <c r="BL133" i="39"/>
  <c r="C133" i="39"/>
  <c r="B133" i="39"/>
  <c r="A133" i="39"/>
  <c r="BT132" i="39"/>
  <c r="BS132" i="39"/>
  <c r="BR132" i="39"/>
  <c r="BQ132" i="39"/>
  <c r="BP132" i="39"/>
  <c r="BO132" i="39"/>
  <c r="BL132" i="39"/>
  <c r="C132" i="39"/>
  <c r="B132" i="39"/>
  <c r="A132" i="39"/>
  <c r="BT131" i="39"/>
  <c r="BS131" i="39"/>
  <c r="BR131" i="39"/>
  <c r="BQ131" i="39"/>
  <c r="BP131" i="39"/>
  <c r="BO131" i="39"/>
  <c r="BL131" i="39"/>
  <c r="C131" i="39"/>
  <c r="B131" i="39"/>
  <c r="A131" i="39"/>
  <c r="BT130" i="39"/>
  <c r="BS130" i="39"/>
  <c r="BR130" i="39"/>
  <c r="BQ130" i="39"/>
  <c r="BP130" i="39"/>
  <c r="BO130" i="39"/>
  <c r="BL130" i="39"/>
  <c r="C130" i="39"/>
  <c r="B130" i="39"/>
  <c r="A130" i="39"/>
  <c r="BT129" i="39"/>
  <c r="BS129" i="39"/>
  <c r="BR129" i="39"/>
  <c r="BQ129" i="39"/>
  <c r="BP129" i="39"/>
  <c r="BO129" i="39"/>
  <c r="BL129" i="39"/>
  <c r="C129" i="39"/>
  <c r="B129" i="39"/>
  <c r="A129" i="39"/>
  <c r="BT128" i="39"/>
  <c r="BS128" i="39"/>
  <c r="BR128" i="39"/>
  <c r="BQ128" i="39"/>
  <c r="BP128" i="39"/>
  <c r="BO128" i="39"/>
  <c r="BL128" i="39"/>
  <c r="C128" i="39"/>
  <c r="B128" i="39"/>
  <c r="A128" i="39"/>
  <c r="BT127" i="39"/>
  <c r="BS127" i="39"/>
  <c r="BR127" i="39"/>
  <c r="BQ127" i="39"/>
  <c r="BP127" i="39"/>
  <c r="BO127" i="39"/>
  <c r="BL127" i="39"/>
  <c r="C127" i="39"/>
  <c r="B127" i="39"/>
  <c r="A127" i="39"/>
  <c r="BT126" i="39"/>
  <c r="BS126" i="39"/>
  <c r="BR126" i="39"/>
  <c r="BQ126" i="39"/>
  <c r="BP126" i="39"/>
  <c r="BO126" i="39"/>
  <c r="BL126" i="39"/>
  <c r="C126" i="39"/>
  <c r="B126" i="39"/>
  <c r="A126" i="39"/>
  <c r="BT125" i="39"/>
  <c r="BS125" i="39"/>
  <c r="BR125" i="39"/>
  <c r="BQ125" i="39"/>
  <c r="BP125" i="39"/>
  <c r="BO125" i="39"/>
  <c r="BL125" i="39"/>
  <c r="C125" i="39"/>
  <c r="B125" i="39"/>
  <c r="A125" i="39"/>
  <c r="BT124" i="39"/>
  <c r="BS124" i="39"/>
  <c r="BR124" i="39"/>
  <c r="BQ124" i="39"/>
  <c r="BP124" i="39"/>
  <c r="BO124" i="39"/>
  <c r="BL124" i="39"/>
  <c r="C124" i="39"/>
  <c r="B124" i="39"/>
  <c r="A124" i="39"/>
  <c r="BT123" i="39"/>
  <c r="BS123" i="39"/>
  <c r="BR123" i="39"/>
  <c r="BQ123" i="39"/>
  <c r="BP123" i="39"/>
  <c r="BO123" i="39"/>
  <c r="BL123" i="39"/>
  <c r="C123" i="39"/>
  <c r="B123" i="39"/>
  <c r="A123" i="39"/>
  <c r="BT122" i="39"/>
  <c r="BS122" i="39"/>
  <c r="BR122" i="39"/>
  <c r="BQ122" i="39"/>
  <c r="BP122" i="39"/>
  <c r="BO122" i="39"/>
  <c r="BL122" i="39"/>
  <c r="C122" i="39"/>
  <c r="B122" i="39"/>
  <c r="A122" i="39"/>
  <c r="BT121" i="39"/>
  <c r="BS121" i="39"/>
  <c r="BR121" i="39"/>
  <c r="BQ121" i="39"/>
  <c r="BP121" i="39"/>
  <c r="BO121" i="39"/>
  <c r="BL121" i="39"/>
  <c r="C121" i="39"/>
  <c r="B121" i="39"/>
  <c r="A121" i="39"/>
  <c r="BT120" i="39"/>
  <c r="BS120" i="39"/>
  <c r="BR120" i="39"/>
  <c r="BQ120" i="39"/>
  <c r="BP120" i="39"/>
  <c r="BO120" i="39"/>
  <c r="BL120" i="39"/>
  <c r="C120" i="39"/>
  <c r="B120" i="39"/>
  <c r="A120" i="39"/>
  <c r="BT119" i="39"/>
  <c r="BS119" i="39"/>
  <c r="BR119" i="39"/>
  <c r="BQ119" i="39"/>
  <c r="BP119" i="39"/>
  <c r="BO119" i="39"/>
  <c r="BL119" i="39"/>
  <c r="C119" i="39"/>
  <c r="B119" i="39"/>
  <c r="A119" i="39"/>
  <c r="BT118" i="39"/>
  <c r="BS118" i="39"/>
  <c r="BR118" i="39"/>
  <c r="BQ118" i="39"/>
  <c r="BP118" i="39"/>
  <c r="BO118" i="39"/>
  <c r="BL118" i="39"/>
  <c r="C118" i="39"/>
  <c r="B118" i="39"/>
  <c r="A118" i="39"/>
  <c r="BT117" i="39"/>
  <c r="BS117" i="39"/>
  <c r="BR117" i="39"/>
  <c r="BQ117" i="39"/>
  <c r="BP117" i="39"/>
  <c r="BO117" i="39"/>
  <c r="BL117" i="39"/>
  <c r="C117" i="39"/>
  <c r="B117" i="39"/>
  <c r="A117" i="39"/>
  <c r="BT116" i="39"/>
  <c r="BS116" i="39"/>
  <c r="BR116" i="39"/>
  <c r="BQ116" i="39"/>
  <c r="BP116" i="39"/>
  <c r="BO116" i="39"/>
  <c r="BL116" i="39"/>
  <c r="C116" i="39"/>
  <c r="B116" i="39"/>
  <c r="A116" i="39"/>
  <c r="BT115" i="39"/>
  <c r="BS115" i="39"/>
  <c r="BR115" i="39"/>
  <c r="BQ115" i="39"/>
  <c r="BP115" i="39"/>
  <c r="BO115" i="39"/>
  <c r="BL115" i="39"/>
  <c r="C115" i="39"/>
  <c r="B115" i="39"/>
  <c r="A115" i="39"/>
  <c r="BT114" i="39"/>
  <c r="BS114" i="39"/>
  <c r="BR114" i="39"/>
  <c r="BQ114" i="39"/>
  <c r="BP114" i="39"/>
  <c r="BO114" i="39"/>
  <c r="BL114" i="39"/>
  <c r="C114" i="39"/>
  <c r="B114" i="39"/>
  <c r="A114" i="39"/>
  <c r="BT113" i="39"/>
  <c r="BS113" i="39"/>
  <c r="BR113" i="39"/>
  <c r="BQ113" i="39"/>
  <c r="BP113" i="39"/>
  <c r="BO113" i="39"/>
  <c r="BL113" i="39"/>
  <c r="C113" i="39"/>
  <c r="B113" i="39"/>
  <c r="A113" i="39"/>
  <c r="BT112" i="39"/>
  <c r="BS112" i="39"/>
  <c r="BR112" i="39"/>
  <c r="BQ112" i="39"/>
  <c r="BP112" i="39"/>
  <c r="BO112" i="39"/>
  <c r="BL112" i="39"/>
  <c r="C112" i="39"/>
  <c r="B112" i="39"/>
  <c r="A112" i="39"/>
  <c r="BT111" i="39"/>
  <c r="BS111" i="39"/>
  <c r="BR111" i="39"/>
  <c r="BQ111" i="39"/>
  <c r="BP111" i="39"/>
  <c r="BO111" i="39"/>
  <c r="BL111" i="39"/>
  <c r="C111" i="39"/>
  <c r="B111" i="39"/>
  <c r="A111" i="39"/>
  <c r="BT110" i="39"/>
  <c r="BS110" i="39"/>
  <c r="BR110" i="39"/>
  <c r="BQ110" i="39"/>
  <c r="BP110" i="39"/>
  <c r="BO110" i="39"/>
  <c r="BL110" i="39"/>
  <c r="C110" i="39"/>
  <c r="B110" i="39"/>
  <c r="A110" i="39"/>
  <c r="BT109" i="39"/>
  <c r="BS109" i="39"/>
  <c r="BR109" i="39"/>
  <c r="BQ109" i="39"/>
  <c r="BP109" i="39"/>
  <c r="BO109" i="39"/>
  <c r="BL109" i="39"/>
  <c r="C109" i="39"/>
  <c r="B109" i="39"/>
  <c r="A109" i="39"/>
  <c r="BT108" i="39"/>
  <c r="BS108" i="39"/>
  <c r="BR108" i="39"/>
  <c r="BQ108" i="39"/>
  <c r="BP108" i="39"/>
  <c r="BO108" i="39"/>
  <c r="BL108" i="39"/>
  <c r="C108" i="39"/>
  <c r="B108" i="39"/>
  <c r="A108" i="39"/>
  <c r="BT107" i="39"/>
  <c r="BS107" i="39"/>
  <c r="BR107" i="39"/>
  <c r="BQ107" i="39"/>
  <c r="BP107" i="39"/>
  <c r="BO107" i="39"/>
  <c r="BL107" i="39"/>
  <c r="C107" i="39"/>
  <c r="B107" i="39"/>
  <c r="A107" i="39"/>
  <c r="BT106" i="39"/>
  <c r="BS106" i="39"/>
  <c r="BR106" i="39"/>
  <c r="BQ106" i="39"/>
  <c r="BP106" i="39"/>
  <c r="BO106" i="39"/>
  <c r="BL106" i="39"/>
  <c r="C106" i="39"/>
  <c r="B106" i="39"/>
  <c r="A106" i="39"/>
  <c r="BT105" i="39"/>
  <c r="BS105" i="39"/>
  <c r="BR105" i="39"/>
  <c r="BQ105" i="39"/>
  <c r="BP105" i="39"/>
  <c r="BO105" i="39"/>
  <c r="BL105" i="39"/>
  <c r="C105" i="39"/>
  <c r="B105" i="39"/>
  <c r="A105" i="39"/>
  <c r="BT104" i="39"/>
  <c r="BS104" i="39"/>
  <c r="BR104" i="39"/>
  <c r="BQ104" i="39"/>
  <c r="BP104" i="39"/>
  <c r="BO104" i="39"/>
  <c r="BL104" i="39"/>
  <c r="C104" i="39"/>
  <c r="B104" i="39"/>
  <c r="A104" i="39"/>
  <c r="BT103" i="39"/>
  <c r="BS103" i="39"/>
  <c r="BR103" i="39"/>
  <c r="BQ103" i="39"/>
  <c r="BP103" i="39"/>
  <c r="BO103" i="39"/>
  <c r="BL103" i="39"/>
  <c r="C103" i="39"/>
  <c r="B103" i="39"/>
  <c r="A103" i="39"/>
  <c r="BT102" i="39"/>
  <c r="BS102" i="39"/>
  <c r="BR102" i="39"/>
  <c r="BQ102" i="39"/>
  <c r="BP102" i="39"/>
  <c r="BO102" i="39"/>
  <c r="BL102" i="39"/>
  <c r="C102" i="39"/>
  <c r="B102" i="39"/>
  <c r="A102" i="39"/>
  <c r="BT101" i="39"/>
  <c r="BS101" i="39"/>
  <c r="BR101" i="39"/>
  <c r="BQ101" i="39"/>
  <c r="BP101" i="39"/>
  <c r="BO101" i="39"/>
  <c r="BL101" i="39"/>
  <c r="C101" i="39"/>
  <c r="B101" i="39"/>
  <c r="A101" i="39"/>
  <c r="BT100" i="39"/>
  <c r="BS100" i="39"/>
  <c r="BR100" i="39"/>
  <c r="BQ100" i="39"/>
  <c r="BP100" i="39"/>
  <c r="BO100" i="39"/>
  <c r="BL100" i="39"/>
  <c r="C100" i="39"/>
  <c r="B100" i="39"/>
  <c r="A100" i="39"/>
  <c r="BT99" i="39"/>
  <c r="BS99" i="39"/>
  <c r="BR99" i="39"/>
  <c r="BQ99" i="39"/>
  <c r="BP99" i="39"/>
  <c r="BO99" i="39"/>
  <c r="BL99" i="39"/>
  <c r="C99" i="39"/>
  <c r="B99" i="39"/>
  <c r="A99" i="39"/>
  <c r="BT98" i="39"/>
  <c r="BS98" i="39"/>
  <c r="BR98" i="39"/>
  <c r="BQ98" i="39"/>
  <c r="BP98" i="39"/>
  <c r="BO98" i="39"/>
  <c r="BL98" i="39"/>
  <c r="C98" i="39"/>
  <c r="B98" i="39"/>
  <c r="A98" i="39"/>
  <c r="BT97" i="39"/>
  <c r="BS97" i="39"/>
  <c r="BR97" i="39"/>
  <c r="BQ97" i="39"/>
  <c r="BP97" i="39"/>
  <c r="BO97" i="39"/>
  <c r="BL97" i="39"/>
  <c r="C97" i="39"/>
  <c r="B97" i="39"/>
  <c r="A97" i="39"/>
  <c r="BT96" i="39"/>
  <c r="BS96" i="39"/>
  <c r="BR96" i="39"/>
  <c r="BQ96" i="39"/>
  <c r="BP96" i="39"/>
  <c r="BO96" i="39"/>
  <c r="BL96" i="39"/>
  <c r="C96" i="39"/>
  <c r="B96" i="39"/>
  <c r="A96" i="39"/>
  <c r="BT95" i="39"/>
  <c r="BS95" i="39"/>
  <c r="BR95" i="39"/>
  <c r="BQ95" i="39"/>
  <c r="BP95" i="39"/>
  <c r="BO95" i="39"/>
  <c r="BL95" i="39"/>
  <c r="C95" i="39"/>
  <c r="B95" i="39"/>
  <c r="A95" i="39"/>
  <c r="BT94" i="39"/>
  <c r="BS94" i="39"/>
  <c r="BR94" i="39"/>
  <c r="BQ94" i="39"/>
  <c r="BP94" i="39"/>
  <c r="BO94" i="39"/>
  <c r="BL94" i="39"/>
  <c r="C94" i="39"/>
  <c r="B94" i="39"/>
  <c r="A94" i="39"/>
  <c r="BT93" i="39"/>
  <c r="BS93" i="39"/>
  <c r="BR93" i="39"/>
  <c r="BQ93" i="39"/>
  <c r="BP93" i="39"/>
  <c r="BO93" i="39"/>
  <c r="BL93" i="39"/>
  <c r="C93" i="39"/>
  <c r="B93" i="39"/>
  <c r="A93" i="39"/>
  <c r="BT92" i="39"/>
  <c r="BS92" i="39"/>
  <c r="BR92" i="39"/>
  <c r="BQ92" i="39"/>
  <c r="BP92" i="39"/>
  <c r="BO92" i="39"/>
  <c r="BL92" i="39"/>
  <c r="C92" i="39"/>
  <c r="B92" i="39"/>
  <c r="A92" i="39"/>
  <c r="BT91" i="39"/>
  <c r="BS91" i="39"/>
  <c r="BR91" i="39"/>
  <c r="BQ91" i="39"/>
  <c r="BP91" i="39"/>
  <c r="BO91" i="39"/>
  <c r="BL91" i="39"/>
  <c r="C91" i="39"/>
  <c r="B91" i="39"/>
  <c r="A91" i="39"/>
  <c r="BT90" i="39"/>
  <c r="BS90" i="39"/>
  <c r="BR90" i="39"/>
  <c r="BQ90" i="39"/>
  <c r="BP90" i="39"/>
  <c r="BO90" i="39"/>
  <c r="BL90" i="39"/>
  <c r="C90" i="39"/>
  <c r="B90" i="39"/>
  <c r="A90" i="39"/>
  <c r="BT89" i="39"/>
  <c r="BS89" i="39"/>
  <c r="BR89" i="39"/>
  <c r="BQ89" i="39"/>
  <c r="BP89" i="39"/>
  <c r="BO89" i="39"/>
  <c r="BL89" i="39"/>
  <c r="C89" i="39"/>
  <c r="B89" i="39"/>
  <c r="A89" i="39"/>
  <c r="BT88" i="39"/>
  <c r="BS88" i="39"/>
  <c r="BR88" i="39"/>
  <c r="BQ88" i="39"/>
  <c r="BP88" i="39"/>
  <c r="BO88" i="39"/>
  <c r="BL88" i="39"/>
  <c r="C88" i="39"/>
  <c r="B88" i="39"/>
  <c r="A88" i="39"/>
  <c r="BT87" i="39"/>
  <c r="BS87" i="39"/>
  <c r="BR87" i="39"/>
  <c r="BQ87" i="39"/>
  <c r="BP87" i="39"/>
  <c r="BO87" i="39"/>
  <c r="BL87" i="39"/>
  <c r="C87" i="39"/>
  <c r="B87" i="39"/>
  <c r="A87" i="39"/>
  <c r="BT86" i="39"/>
  <c r="BS86" i="39"/>
  <c r="BR86" i="39"/>
  <c r="BQ86" i="39"/>
  <c r="BP86" i="39"/>
  <c r="BO86" i="39"/>
  <c r="BL86" i="39"/>
  <c r="C86" i="39"/>
  <c r="B86" i="39"/>
  <c r="A86" i="39"/>
  <c r="BT85" i="39"/>
  <c r="BS85" i="39"/>
  <c r="BR85" i="39"/>
  <c r="BQ85" i="39"/>
  <c r="BP85" i="39"/>
  <c r="BO85" i="39"/>
  <c r="BL85" i="39"/>
  <c r="C85" i="39"/>
  <c r="B85" i="39"/>
  <c r="A85" i="39"/>
  <c r="BT84" i="39"/>
  <c r="BS84" i="39"/>
  <c r="BR84" i="39"/>
  <c r="BQ84" i="39"/>
  <c r="BP84" i="39"/>
  <c r="BO84" i="39"/>
  <c r="BL84" i="39"/>
  <c r="C84" i="39"/>
  <c r="B84" i="39"/>
  <c r="A84" i="39"/>
  <c r="BT83" i="39"/>
  <c r="BS83" i="39"/>
  <c r="BR83" i="39"/>
  <c r="BQ83" i="39"/>
  <c r="BP83" i="39"/>
  <c r="BO83" i="39"/>
  <c r="BL83" i="39"/>
  <c r="C83" i="39"/>
  <c r="B83" i="39"/>
  <c r="A83" i="39"/>
  <c r="BT82" i="39"/>
  <c r="BS82" i="39"/>
  <c r="BR82" i="39"/>
  <c r="BQ82" i="39"/>
  <c r="BP82" i="39"/>
  <c r="BO82" i="39"/>
  <c r="BL82" i="39"/>
  <c r="C82" i="39"/>
  <c r="B82" i="39"/>
  <c r="A82" i="39"/>
  <c r="BT81" i="39"/>
  <c r="BS81" i="39"/>
  <c r="BR81" i="39"/>
  <c r="BQ81" i="39"/>
  <c r="BP81" i="39"/>
  <c r="BO81" i="39"/>
  <c r="BL81" i="39"/>
  <c r="C81" i="39"/>
  <c r="B81" i="39"/>
  <c r="A81" i="39"/>
  <c r="BT80" i="39"/>
  <c r="BS80" i="39"/>
  <c r="BR80" i="39"/>
  <c r="BQ80" i="39"/>
  <c r="BP80" i="39"/>
  <c r="BO80" i="39"/>
  <c r="BL80" i="39"/>
  <c r="C80" i="39"/>
  <c r="B80" i="39"/>
  <c r="A80" i="39"/>
  <c r="BT79" i="39"/>
  <c r="BS79" i="39"/>
  <c r="BR79" i="39"/>
  <c r="BQ79" i="39"/>
  <c r="BP79" i="39"/>
  <c r="BO79" i="39"/>
  <c r="BL79" i="39"/>
  <c r="C79" i="39"/>
  <c r="B79" i="39"/>
  <c r="A79" i="39"/>
  <c r="BT78" i="39"/>
  <c r="BS78" i="39"/>
  <c r="BR78" i="39"/>
  <c r="BQ78" i="39"/>
  <c r="BP78" i="39"/>
  <c r="BO78" i="39"/>
  <c r="BL78" i="39"/>
  <c r="C78" i="39"/>
  <c r="B78" i="39"/>
  <c r="A78" i="39"/>
  <c r="BT77" i="39"/>
  <c r="BS77" i="39"/>
  <c r="BR77" i="39"/>
  <c r="BQ77" i="39"/>
  <c r="BP77" i="39"/>
  <c r="BO77" i="39"/>
  <c r="BL77" i="39"/>
  <c r="C77" i="39"/>
  <c r="B77" i="39"/>
  <c r="A77" i="39"/>
  <c r="BT76" i="39"/>
  <c r="BS76" i="39"/>
  <c r="BR76" i="39"/>
  <c r="BQ76" i="39"/>
  <c r="BP76" i="39"/>
  <c r="BO76" i="39"/>
  <c r="BL76" i="39"/>
  <c r="C76" i="39"/>
  <c r="B76" i="39"/>
  <c r="A76" i="39"/>
  <c r="BT75" i="39"/>
  <c r="BS75" i="39"/>
  <c r="BR75" i="39"/>
  <c r="BQ75" i="39"/>
  <c r="BP75" i="39"/>
  <c r="BO75" i="39"/>
  <c r="BL75" i="39"/>
  <c r="C75" i="39"/>
  <c r="B75" i="39"/>
  <c r="A75" i="39"/>
  <c r="BT74" i="39"/>
  <c r="BS74" i="39"/>
  <c r="BR74" i="39"/>
  <c r="BQ74" i="39"/>
  <c r="BP74" i="39"/>
  <c r="BO74" i="39"/>
  <c r="BL74" i="39"/>
  <c r="C74" i="39"/>
  <c r="B74" i="39"/>
  <c r="A74" i="39"/>
  <c r="BT73" i="39"/>
  <c r="BS73" i="39"/>
  <c r="BR73" i="39"/>
  <c r="BQ73" i="39"/>
  <c r="BP73" i="39"/>
  <c r="BO73" i="39"/>
  <c r="BL73" i="39"/>
  <c r="C73" i="39"/>
  <c r="B73" i="39"/>
  <c r="A73" i="39"/>
  <c r="BT72" i="39"/>
  <c r="BS72" i="39"/>
  <c r="BR72" i="39"/>
  <c r="BQ72" i="39"/>
  <c r="BP72" i="39"/>
  <c r="BO72" i="39"/>
  <c r="BL72" i="39"/>
  <c r="C72" i="39"/>
  <c r="B72" i="39"/>
  <c r="A72" i="39"/>
  <c r="BT71" i="39"/>
  <c r="BS71" i="39"/>
  <c r="BR71" i="39"/>
  <c r="BQ71" i="39"/>
  <c r="BP71" i="39"/>
  <c r="BO71" i="39"/>
  <c r="BL71" i="39"/>
  <c r="C71" i="39"/>
  <c r="B71" i="39"/>
  <c r="A71" i="39"/>
  <c r="BT70" i="39"/>
  <c r="BS70" i="39"/>
  <c r="BR70" i="39"/>
  <c r="BQ70" i="39"/>
  <c r="BP70" i="39"/>
  <c r="BO70" i="39"/>
  <c r="BL70" i="39"/>
  <c r="C70" i="39"/>
  <c r="B70" i="39"/>
  <c r="A70" i="39"/>
  <c r="BT69" i="39"/>
  <c r="BS69" i="39"/>
  <c r="BR69" i="39"/>
  <c r="BQ69" i="39"/>
  <c r="BP69" i="39"/>
  <c r="BO69" i="39"/>
  <c r="BL69" i="39"/>
  <c r="C69" i="39"/>
  <c r="B69" i="39"/>
  <c r="A69" i="39"/>
  <c r="BT68" i="39"/>
  <c r="BS68" i="39"/>
  <c r="BR68" i="39"/>
  <c r="BQ68" i="39"/>
  <c r="BP68" i="39"/>
  <c r="BO68" i="39"/>
  <c r="BL68" i="39"/>
  <c r="C68" i="39"/>
  <c r="B68" i="39"/>
  <c r="A68" i="39"/>
  <c r="BT67" i="39"/>
  <c r="BS67" i="39"/>
  <c r="BR67" i="39"/>
  <c r="BQ67" i="39"/>
  <c r="BP67" i="39"/>
  <c r="BO67" i="39"/>
  <c r="BL67" i="39"/>
  <c r="C67" i="39"/>
  <c r="B67" i="39"/>
  <c r="A67" i="39"/>
  <c r="BT66" i="39"/>
  <c r="BS66" i="39"/>
  <c r="BR66" i="39"/>
  <c r="BQ66" i="39"/>
  <c r="BP66" i="39"/>
  <c r="BO66" i="39"/>
  <c r="BL66" i="39"/>
  <c r="C66" i="39"/>
  <c r="B66" i="39"/>
  <c r="A66" i="39"/>
  <c r="BT65" i="39"/>
  <c r="BS65" i="39"/>
  <c r="BR65" i="39"/>
  <c r="BQ65" i="39"/>
  <c r="BP65" i="39"/>
  <c r="BO65" i="39"/>
  <c r="BL65" i="39"/>
  <c r="C65" i="39"/>
  <c r="B65" i="39"/>
  <c r="A65" i="39"/>
  <c r="BT64" i="39"/>
  <c r="BS64" i="39"/>
  <c r="BR64" i="39"/>
  <c r="BQ64" i="39"/>
  <c r="BP64" i="39"/>
  <c r="BO64" i="39"/>
  <c r="BL64" i="39"/>
  <c r="C64" i="39"/>
  <c r="B64" i="39"/>
  <c r="A64" i="39"/>
  <c r="BT63" i="39"/>
  <c r="BS63" i="39"/>
  <c r="BR63" i="39"/>
  <c r="BQ63" i="39"/>
  <c r="BP63" i="39"/>
  <c r="BO63" i="39"/>
  <c r="BL63" i="39"/>
  <c r="C63" i="39"/>
  <c r="B63" i="39"/>
  <c r="A63" i="39"/>
  <c r="BT62" i="39"/>
  <c r="BS62" i="39"/>
  <c r="BR62" i="39"/>
  <c r="BQ62" i="39"/>
  <c r="BP62" i="39"/>
  <c r="BO62" i="39"/>
  <c r="BL62" i="39"/>
  <c r="C62" i="39"/>
  <c r="B62" i="39"/>
  <c r="A62" i="39"/>
  <c r="BT61" i="39"/>
  <c r="BS61" i="39"/>
  <c r="BR61" i="39"/>
  <c r="BQ61" i="39"/>
  <c r="BP61" i="39"/>
  <c r="BO61" i="39"/>
  <c r="BL61" i="39"/>
  <c r="C61" i="39"/>
  <c r="B61" i="39"/>
  <c r="A61" i="39"/>
  <c r="BT60" i="39"/>
  <c r="BS60" i="39"/>
  <c r="BR60" i="39"/>
  <c r="BQ60" i="39"/>
  <c r="BP60" i="39"/>
  <c r="BO60" i="39"/>
  <c r="BL60" i="39"/>
  <c r="C60" i="39"/>
  <c r="B60" i="39"/>
  <c r="A60" i="39"/>
  <c r="BT59" i="39"/>
  <c r="BS59" i="39"/>
  <c r="BR59" i="39"/>
  <c r="BQ59" i="39"/>
  <c r="BP59" i="39"/>
  <c r="BO59" i="39"/>
  <c r="BL59" i="39"/>
  <c r="C59" i="39"/>
  <c r="B59" i="39"/>
  <c r="A59" i="39"/>
  <c r="BT58" i="39"/>
  <c r="BS58" i="39"/>
  <c r="BR58" i="39"/>
  <c r="BQ58" i="39"/>
  <c r="BP58" i="39"/>
  <c r="BO58" i="39"/>
  <c r="BL58" i="39"/>
  <c r="C58" i="39"/>
  <c r="B58" i="39"/>
  <c r="A58" i="39"/>
  <c r="BT57" i="39"/>
  <c r="BS57" i="39"/>
  <c r="BR57" i="39"/>
  <c r="BQ57" i="39"/>
  <c r="BP57" i="39"/>
  <c r="BO57" i="39"/>
  <c r="BL57" i="39"/>
  <c r="C57" i="39"/>
  <c r="B57" i="39"/>
  <c r="A57" i="39"/>
  <c r="BT56" i="39"/>
  <c r="BS56" i="39"/>
  <c r="BR56" i="39"/>
  <c r="BQ56" i="39"/>
  <c r="BP56" i="39"/>
  <c r="BO56" i="39"/>
  <c r="BL56" i="39"/>
  <c r="C56" i="39"/>
  <c r="B56" i="39"/>
  <c r="A56" i="39"/>
  <c r="BT55" i="39"/>
  <c r="BS55" i="39"/>
  <c r="BR55" i="39"/>
  <c r="BQ55" i="39"/>
  <c r="BP55" i="39"/>
  <c r="BO55" i="39"/>
  <c r="BL55" i="39"/>
  <c r="C55" i="39"/>
  <c r="B55" i="39"/>
  <c r="A55" i="39"/>
  <c r="BT54" i="39"/>
  <c r="BS54" i="39"/>
  <c r="BR54" i="39"/>
  <c r="BQ54" i="39"/>
  <c r="BP54" i="39"/>
  <c r="BO54" i="39"/>
  <c r="BL54" i="39"/>
  <c r="C54" i="39"/>
  <c r="B54" i="39"/>
  <c r="A54" i="39"/>
  <c r="BT53" i="39"/>
  <c r="BS53" i="39"/>
  <c r="BR53" i="39"/>
  <c r="BQ53" i="39"/>
  <c r="BP53" i="39"/>
  <c r="BO53" i="39"/>
  <c r="BL53" i="39"/>
  <c r="F48" i="37" s="1"/>
  <c r="L48" i="37" s="1"/>
  <c r="M48" i="37" s="1"/>
  <c r="C53" i="39"/>
  <c r="B53" i="39"/>
  <c r="A53" i="39"/>
  <c r="BT52" i="39"/>
  <c r="BS52" i="39"/>
  <c r="BR52" i="39"/>
  <c r="BQ52" i="39"/>
  <c r="BP52" i="39"/>
  <c r="BO52" i="39"/>
  <c r="BL52" i="39"/>
  <c r="C52" i="39"/>
  <c r="B52" i="39"/>
  <c r="A52" i="39"/>
  <c r="BT51" i="39"/>
  <c r="BS51" i="39"/>
  <c r="BR51" i="39"/>
  <c r="BQ51" i="39"/>
  <c r="BP51" i="39"/>
  <c r="BO51" i="39"/>
  <c r="BL51" i="39"/>
  <c r="C51" i="39"/>
  <c r="B51" i="39"/>
  <c r="A51" i="39"/>
  <c r="BT50" i="39"/>
  <c r="BS50" i="39"/>
  <c r="BR50" i="39"/>
  <c r="BQ50" i="39"/>
  <c r="BP50" i="39"/>
  <c r="BO50" i="39"/>
  <c r="BL50" i="39"/>
  <c r="C50" i="39"/>
  <c r="B50" i="39"/>
  <c r="A50" i="39"/>
  <c r="BT49" i="39"/>
  <c r="BS49" i="39"/>
  <c r="BR49" i="39"/>
  <c r="BQ49" i="39"/>
  <c r="BP49" i="39"/>
  <c r="BO49" i="39"/>
  <c r="BL49" i="39"/>
  <c r="C49" i="39"/>
  <c r="B49" i="39"/>
  <c r="A49" i="39"/>
  <c r="BT48" i="39"/>
  <c r="BS48" i="39"/>
  <c r="BR48" i="39"/>
  <c r="BQ48" i="39"/>
  <c r="BP48" i="39"/>
  <c r="BO48" i="39"/>
  <c r="BL48" i="39"/>
  <c r="C48" i="39"/>
  <c r="B48" i="39"/>
  <c r="A48" i="39"/>
  <c r="BT47" i="39"/>
  <c r="BS47" i="39"/>
  <c r="BR47" i="39"/>
  <c r="BQ47" i="39"/>
  <c r="BP47" i="39"/>
  <c r="BO47" i="39"/>
  <c r="BL47" i="39"/>
  <c r="C47" i="39"/>
  <c r="B47" i="39"/>
  <c r="A47" i="39"/>
  <c r="BT46" i="39"/>
  <c r="BS46" i="39"/>
  <c r="BR46" i="39"/>
  <c r="BQ46" i="39"/>
  <c r="BP46" i="39"/>
  <c r="BO46" i="39"/>
  <c r="BL46" i="39"/>
  <c r="C46" i="39"/>
  <c r="B46" i="39"/>
  <c r="A46" i="39"/>
  <c r="BT45" i="39"/>
  <c r="BS45" i="39"/>
  <c r="BR45" i="39"/>
  <c r="BQ45" i="39"/>
  <c r="BP45" i="39"/>
  <c r="BO45" i="39"/>
  <c r="BL45" i="39"/>
  <c r="C45" i="39"/>
  <c r="B45" i="39"/>
  <c r="A45" i="39"/>
  <c r="BT44" i="39"/>
  <c r="BS44" i="39"/>
  <c r="BR44" i="39"/>
  <c r="BQ44" i="39"/>
  <c r="BP44" i="39"/>
  <c r="BO44" i="39"/>
  <c r="BL44" i="39"/>
  <c r="C44" i="39"/>
  <c r="B44" i="39"/>
  <c r="A44" i="39"/>
  <c r="BT43" i="39"/>
  <c r="BS43" i="39"/>
  <c r="BR43" i="39"/>
  <c r="BQ43" i="39"/>
  <c r="BP43" i="39"/>
  <c r="BO43" i="39"/>
  <c r="BL43" i="39"/>
  <c r="C43" i="39"/>
  <c r="B43" i="39"/>
  <c r="A43" i="39"/>
  <c r="BT42" i="39"/>
  <c r="BS42" i="39"/>
  <c r="BR42" i="39"/>
  <c r="BQ42" i="39"/>
  <c r="BP42" i="39"/>
  <c r="BO42" i="39"/>
  <c r="BL42" i="39"/>
  <c r="C42" i="39"/>
  <c r="B42" i="39"/>
  <c r="A42" i="39"/>
  <c r="BT41" i="39"/>
  <c r="BS41" i="39"/>
  <c r="BR41" i="39"/>
  <c r="BQ41" i="39"/>
  <c r="BP41" i="39"/>
  <c r="BO41" i="39"/>
  <c r="BL41" i="39"/>
  <c r="C41" i="39"/>
  <c r="B41" i="39"/>
  <c r="A41" i="39"/>
  <c r="BT40" i="39"/>
  <c r="BS40" i="39"/>
  <c r="BR40" i="39"/>
  <c r="BQ40" i="39"/>
  <c r="BP40" i="39"/>
  <c r="BO40" i="39"/>
  <c r="BL40" i="39"/>
  <c r="C40" i="39"/>
  <c r="B40" i="39"/>
  <c r="A40" i="39"/>
  <c r="BT39" i="39"/>
  <c r="BS39" i="39"/>
  <c r="BR39" i="39"/>
  <c r="BQ39" i="39"/>
  <c r="BP39" i="39"/>
  <c r="BO39" i="39"/>
  <c r="BL39" i="39"/>
  <c r="C39" i="39"/>
  <c r="B39" i="39"/>
  <c r="A39" i="39"/>
  <c r="BT38" i="39"/>
  <c r="BS38" i="39"/>
  <c r="BR38" i="39"/>
  <c r="BQ38" i="39"/>
  <c r="BP38" i="39"/>
  <c r="BO38" i="39"/>
  <c r="BL38" i="39"/>
  <c r="C38" i="39"/>
  <c r="B38" i="39"/>
  <c r="A38" i="39"/>
  <c r="BT37" i="39"/>
  <c r="BS37" i="39"/>
  <c r="BR37" i="39"/>
  <c r="BQ37" i="39"/>
  <c r="BP37" i="39"/>
  <c r="BO37" i="39"/>
  <c r="BL37" i="39"/>
  <c r="C37" i="39"/>
  <c r="B37" i="39"/>
  <c r="A37" i="39"/>
  <c r="BT36" i="39"/>
  <c r="BS36" i="39"/>
  <c r="BR36" i="39"/>
  <c r="BQ36" i="39"/>
  <c r="BP36" i="39"/>
  <c r="BO36" i="39"/>
  <c r="BL36" i="39"/>
  <c r="C36" i="39"/>
  <c r="B36" i="39"/>
  <c r="A36" i="39"/>
  <c r="BT35" i="39"/>
  <c r="BS35" i="39"/>
  <c r="BR35" i="39"/>
  <c r="BQ35" i="39"/>
  <c r="BP35" i="39"/>
  <c r="BO35" i="39"/>
  <c r="BL35" i="39"/>
  <c r="C35" i="39"/>
  <c r="B35" i="39"/>
  <c r="A35" i="39"/>
  <c r="BT34" i="39"/>
  <c r="BS34" i="39"/>
  <c r="BR34" i="39"/>
  <c r="BQ34" i="39"/>
  <c r="BP34" i="39"/>
  <c r="BO34" i="39"/>
  <c r="BL34" i="39"/>
  <c r="C34" i="39"/>
  <c r="B34" i="39"/>
  <c r="A34" i="39"/>
  <c r="BT33" i="39"/>
  <c r="BS33" i="39"/>
  <c r="BR33" i="39"/>
  <c r="BQ33" i="39"/>
  <c r="BP33" i="39"/>
  <c r="BO33" i="39"/>
  <c r="BL33" i="39"/>
  <c r="C33" i="39"/>
  <c r="B33" i="39"/>
  <c r="A33" i="39"/>
  <c r="BT32" i="39"/>
  <c r="BS32" i="39"/>
  <c r="BR32" i="39"/>
  <c r="BQ32" i="39"/>
  <c r="BP32" i="39"/>
  <c r="BO32" i="39"/>
  <c r="BL32" i="39"/>
  <c r="C32" i="39"/>
  <c r="B32" i="39"/>
  <c r="A32" i="39"/>
  <c r="BT31" i="39"/>
  <c r="BS31" i="39"/>
  <c r="BR31" i="39"/>
  <c r="BQ31" i="39"/>
  <c r="BP31" i="39"/>
  <c r="BO31" i="39"/>
  <c r="BL31" i="39"/>
  <c r="C31" i="39"/>
  <c r="B31" i="39"/>
  <c r="A31" i="39"/>
  <c r="BT30" i="39"/>
  <c r="BS30" i="39"/>
  <c r="BR30" i="39"/>
  <c r="BQ30" i="39"/>
  <c r="BP30" i="39"/>
  <c r="BO30" i="39"/>
  <c r="BL30" i="39"/>
  <c r="C30" i="39"/>
  <c r="B30" i="39"/>
  <c r="A30" i="39"/>
  <c r="BT29" i="39"/>
  <c r="BS29" i="39"/>
  <c r="BR29" i="39"/>
  <c r="BQ29" i="39"/>
  <c r="BP29" i="39"/>
  <c r="BO29" i="39"/>
  <c r="BL29" i="39"/>
  <c r="C29" i="39"/>
  <c r="B29" i="39"/>
  <c r="A29" i="39"/>
  <c r="BT28" i="39"/>
  <c r="BS28" i="39"/>
  <c r="BR28" i="39"/>
  <c r="BQ28" i="39"/>
  <c r="BP28" i="39"/>
  <c r="BO28" i="39"/>
  <c r="BL28" i="39"/>
  <c r="C28" i="39"/>
  <c r="B28" i="39"/>
  <c r="A28" i="39"/>
  <c r="BT27" i="39"/>
  <c r="BS27" i="39"/>
  <c r="BR27" i="39"/>
  <c r="BQ27" i="39"/>
  <c r="BP27" i="39"/>
  <c r="BO27" i="39"/>
  <c r="BL27" i="39"/>
  <c r="C27" i="39"/>
  <c r="B27" i="39"/>
  <c r="A27" i="39"/>
  <c r="BT26" i="39"/>
  <c r="BS26" i="39"/>
  <c r="BR26" i="39"/>
  <c r="BQ26" i="39"/>
  <c r="BP26" i="39"/>
  <c r="BO26" i="39"/>
  <c r="BL26" i="39"/>
  <c r="C26" i="39"/>
  <c r="B26" i="39"/>
  <c r="A26" i="39"/>
  <c r="BT25" i="39"/>
  <c r="BS25" i="39"/>
  <c r="BR25" i="39"/>
  <c r="BQ25" i="39"/>
  <c r="BP25" i="39"/>
  <c r="BO25" i="39"/>
  <c r="BL25" i="39"/>
  <c r="C25" i="39"/>
  <c r="B25" i="39"/>
  <c r="A25" i="39"/>
  <c r="BT24" i="39"/>
  <c r="BS24" i="39"/>
  <c r="BR24" i="39"/>
  <c r="BQ24" i="39"/>
  <c r="BP24" i="39"/>
  <c r="BO24" i="39"/>
  <c r="BL24" i="39"/>
  <c r="C24" i="39"/>
  <c r="B24" i="39"/>
  <c r="A24" i="39"/>
  <c r="BT23" i="39"/>
  <c r="BS23" i="39"/>
  <c r="BR23" i="39"/>
  <c r="BQ23" i="39"/>
  <c r="BP23" i="39"/>
  <c r="BO23" i="39"/>
  <c r="BL23" i="39"/>
  <c r="C23" i="39"/>
  <c r="B23" i="39"/>
  <c r="A23" i="39"/>
  <c r="BT22" i="39"/>
  <c r="BS22" i="39"/>
  <c r="BR22" i="39"/>
  <c r="BQ22" i="39"/>
  <c r="BP22" i="39"/>
  <c r="BO22" i="39"/>
  <c r="BL22" i="39"/>
  <c r="F17" i="37" s="1"/>
  <c r="L17" i="37" s="1"/>
  <c r="M17" i="37" s="1"/>
  <c r="C22" i="39"/>
  <c r="B22" i="39"/>
  <c r="A22" i="39"/>
  <c r="BT21" i="39"/>
  <c r="BS21" i="39"/>
  <c r="BR21" i="39"/>
  <c r="BQ21" i="39"/>
  <c r="BP21" i="39"/>
  <c r="BO21" i="39"/>
  <c r="BL21" i="39"/>
  <c r="C21" i="39"/>
  <c r="B21" i="39"/>
  <c r="A21" i="39"/>
  <c r="BT20" i="39"/>
  <c r="BS20" i="39"/>
  <c r="BR20" i="39"/>
  <c r="BQ20" i="39"/>
  <c r="BP20" i="39"/>
  <c r="BO20" i="39"/>
  <c r="BL20" i="39"/>
  <c r="C20" i="39"/>
  <c r="B20" i="39"/>
  <c r="A20" i="39"/>
  <c r="BL19" i="39"/>
  <c r="AX16" i="39"/>
  <c r="AW16" i="39"/>
  <c r="AE16" i="39"/>
  <c r="Y16" i="39"/>
  <c r="H16" i="39"/>
  <c r="G16" i="39"/>
  <c r="BK15" i="39"/>
  <c r="BJ15" i="39"/>
  <c r="BI15" i="39"/>
  <c r="BH15" i="39"/>
  <c r="BG15" i="39"/>
  <c r="BF15" i="39"/>
  <c r="BE15" i="39"/>
  <c r="BD15" i="39"/>
  <c r="BC15" i="39"/>
  <c r="BB15" i="39"/>
  <c r="BA15" i="39"/>
  <c r="AZ15" i="39"/>
  <c r="AY15" i="39"/>
  <c r="AX15" i="39"/>
  <c r="AW15" i="39"/>
  <c r="AV15" i="39"/>
  <c r="AU15" i="39"/>
  <c r="AT15" i="39"/>
  <c r="AS15" i="39"/>
  <c r="AR15" i="39"/>
  <c r="AQ15" i="39"/>
  <c r="AP15" i="39"/>
  <c r="AO15" i="39"/>
  <c r="AN15" i="39"/>
  <c r="AM15" i="39"/>
  <c r="AL15" i="39"/>
  <c r="AK15" i="39"/>
  <c r="AJ15" i="39"/>
  <c r="AI15" i="39"/>
  <c r="AH15" i="39"/>
  <c r="AG15" i="39"/>
  <c r="AF15" i="39"/>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D15" i="39"/>
  <c r="D13" i="39"/>
  <c r="D11" i="39"/>
  <c r="BK16" i="39" s="1"/>
  <c r="AM9" i="39"/>
  <c r="AL9" i="39"/>
  <c r="AK9" i="39"/>
  <c r="AJ9" i="39"/>
  <c r="AI9" i="39"/>
  <c r="AH9" i="39"/>
  <c r="AG9" i="39"/>
  <c r="AF9" i="39"/>
  <c r="Q52" i="1" s="1"/>
  <c r="K36" i="28" s="1"/>
  <c r="K94" i="28" s="1"/>
  <c r="AE9" i="39"/>
  <c r="AD9" i="39"/>
  <c r="AC9" i="39"/>
  <c r="AB9" i="39"/>
  <c r="D9" i="39"/>
  <c r="D7" i="39"/>
  <c r="O7" i="29"/>
  <c r="H7" i="29"/>
  <c r="N3" i="29" s="1"/>
  <c r="J94" i="28"/>
  <c r="N88" i="28"/>
  <c r="M88" i="28"/>
  <c r="L88" i="28"/>
  <c r="K88" i="28"/>
  <c r="J88" i="28"/>
  <c r="I88" i="28"/>
  <c r="O82" i="28"/>
  <c r="I82" i="28"/>
  <c r="N78" i="28"/>
  <c r="M78" i="28"/>
  <c r="L78" i="28"/>
  <c r="K78" i="28"/>
  <c r="J78" i="28"/>
  <c r="I78" i="28"/>
  <c r="O72" i="28"/>
  <c r="I72" i="28"/>
  <c r="N68" i="28"/>
  <c r="M68" i="28"/>
  <c r="L68" i="28"/>
  <c r="K68" i="28"/>
  <c r="J68" i="28"/>
  <c r="I68" i="28"/>
  <c r="O62" i="28"/>
  <c r="I62" i="28"/>
  <c r="N58" i="28"/>
  <c r="M58" i="28"/>
  <c r="L58" i="28"/>
  <c r="K58" i="28"/>
  <c r="J58" i="28"/>
  <c r="I58" i="28"/>
  <c r="O52" i="28"/>
  <c r="I52" i="28"/>
  <c r="N48" i="28"/>
  <c r="M48" i="28"/>
  <c r="L48" i="28"/>
  <c r="K48" i="28"/>
  <c r="J48" i="28"/>
  <c r="I48" i="28"/>
  <c r="O42" i="28"/>
  <c r="I42" i="28"/>
  <c r="N36" i="28"/>
  <c r="N94" i="28" s="1"/>
  <c r="L36" i="28"/>
  <c r="L94" i="28" s="1"/>
  <c r="J36" i="28"/>
  <c r="T32" i="28"/>
  <c r="O32" i="28"/>
  <c r="N11" i="28"/>
  <c r="J20" i="28" s="1"/>
  <c r="U7" i="29" s="1"/>
  <c r="S18" i="29" s="1"/>
  <c r="AC28" i="29" s="1"/>
  <c r="J11" i="28"/>
  <c r="I32" i="28" s="1"/>
  <c r="O7" i="28"/>
  <c r="H7" i="28"/>
  <c r="BT219" i="15"/>
  <c r="BS219" i="15"/>
  <c r="BR219" i="15"/>
  <c r="BQ219" i="15"/>
  <c r="BP219" i="15"/>
  <c r="BO219" i="15"/>
  <c r="BL219" i="15"/>
  <c r="C219" i="15"/>
  <c r="B219" i="15"/>
  <c r="A219" i="15"/>
  <c r="BT218" i="15"/>
  <c r="BS218" i="15"/>
  <c r="BR218" i="15"/>
  <c r="BQ218" i="15"/>
  <c r="BP218" i="15"/>
  <c r="BO218" i="15"/>
  <c r="BL218" i="15"/>
  <c r="C218" i="15"/>
  <c r="B218" i="15"/>
  <c r="A218" i="15"/>
  <c r="BT217" i="15"/>
  <c r="BS217" i="15"/>
  <c r="BR217" i="15"/>
  <c r="BQ217" i="15"/>
  <c r="BP217" i="15"/>
  <c r="BO217" i="15"/>
  <c r="BL217" i="15"/>
  <c r="C217" i="15"/>
  <c r="B217" i="15"/>
  <c r="A217" i="15"/>
  <c r="BT216" i="15"/>
  <c r="BS216" i="15"/>
  <c r="BR216" i="15"/>
  <c r="BQ216" i="15"/>
  <c r="BP216" i="15"/>
  <c r="BO216" i="15"/>
  <c r="BL216" i="15"/>
  <c r="C216" i="15"/>
  <c r="B216" i="15"/>
  <c r="A216" i="15"/>
  <c r="BT215" i="15"/>
  <c r="BS215" i="15"/>
  <c r="BR215" i="15"/>
  <c r="BQ215" i="15"/>
  <c r="BP215" i="15"/>
  <c r="BO215" i="15"/>
  <c r="BL215" i="15"/>
  <c r="C215" i="15"/>
  <c r="B215" i="15"/>
  <c r="A215" i="15"/>
  <c r="BT214" i="15"/>
  <c r="BS214" i="15"/>
  <c r="BR214" i="15"/>
  <c r="BQ214" i="15"/>
  <c r="BP214" i="15"/>
  <c r="BO214" i="15"/>
  <c r="BL214" i="15"/>
  <c r="E209" i="37" s="1"/>
  <c r="L209" i="37" s="1"/>
  <c r="M209" i="37" s="1"/>
  <c r="C214" i="15"/>
  <c r="B214" i="15"/>
  <c r="A214" i="15"/>
  <c r="BT213" i="15"/>
  <c r="BS213" i="15"/>
  <c r="BR213" i="15"/>
  <c r="BQ213" i="15"/>
  <c r="BP213" i="15"/>
  <c r="BO213" i="15"/>
  <c r="BL213" i="15"/>
  <c r="C213" i="15"/>
  <c r="B213" i="15"/>
  <c r="A213" i="15"/>
  <c r="BT212" i="15"/>
  <c r="BS212" i="15"/>
  <c r="BR212" i="15"/>
  <c r="BQ212" i="15"/>
  <c r="BP212" i="15"/>
  <c r="BO212" i="15"/>
  <c r="BL212" i="15"/>
  <c r="C212" i="15"/>
  <c r="B212" i="15"/>
  <c r="A212" i="15"/>
  <c r="BT211" i="15"/>
  <c r="BS211" i="15"/>
  <c r="BR211" i="15"/>
  <c r="BQ211" i="15"/>
  <c r="BP211" i="15"/>
  <c r="BO211" i="15"/>
  <c r="BL211" i="15"/>
  <c r="C211" i="15"/>
  <c r="B211" i="15"/>
  <c r="A211" i="15"/>
  <c r="BT210" i="15"/>
  <c r="BS210" i="15"/>
  <c r="BR210" i="15"/>
  <c r="BQ210" i="15"/>
  <c r="BP210" i="15"/>
  <c r="BO210" i="15"/>
  <c r="BL210" i="15"/>
  <c r="C210" i="15"/>
  <c r="B210" i="15"/>
  <c r="A210" i="15"/>
  <c r="BT209" i="15"/>
  <c r="BS209" i="15"/>
  <c r="BR209" i="15"/>
  <c r="BQ209" i="15"/>
  <c r="BP209" i="15"/>
  <c r="BO209" i="15"/>
  <c r="BL209" i="15"/>
  <c r="C209" i="15"/>
  <c r="B209" i="15"/>
  <c r="A209" i="15"/>
  <c r="BT208" i="15"/>
  <c r="BS208" i="15"/>
  <c r="BR208" i="15"/>
  <c r="BQ208" i="15"/>
  <c r="BP208" i="15"/>
  <c r="BO208" i="15"/>
  <c r="BL208" i="15"/>
  <c r="C208" i="15"/>
  <c r="B208" i="15"/>
  <c r="A208" i="15"/>
  <c r="BT207" i="15"/>
  <c r="BS207" i="15"/>
  <c r="BR207" i="15"/>
  <c r="BQ207" i="15"/>
  <c r="BP207" i="15"/>
  <c r="BO207" i="15"/>
  <c r="BL207" i="15"/>
  <c r="C207" i="15"/>
  <c r="B207" i="15"/>
  <c r="A207" i="15"/>
  <c r="BT206" i="15"/>
  <c r="BS206" i="15"/>
  <c r="BR206" i="15"/>
  <c r="BQ206" i="15"/>
  <c r="BP206" i="15"/>
  <c r="BO206" i="15"/>
  <c r="BL206" i="15"/>
  <c r="C206" i="15"/>
  <c r="B206" i="15"/>
  <c r="A206" i="15"/>
  <c r="BT205" i="15"/>
  <c r="BS205" i="15"/>
  <c r="BR205" i="15"/>
  <c r="BQ205" i="15"/>
  <c r="BP205" i="15"/>
  <c r="BO205" i="15"/>
  <c r="BL205" i="15"/>
  <c r="C205" i="15"/>
  <c r="B205" i="15"/>
  <c r="A205" i="15"/>
  <c r="BT204" i="15"/>
  <c r="BS204" i="15"/>
  <c r="BR204" i="15"/>
  <c r="BQ204" i="15"/>
  <c r="BP204" i="15"/>
  <c r="BO204" i="15"/>
  <c r="BL204" i="15"/>
  <c r="C204" i="15"/>
  <c r="B204" i="15"/>
  <c r="A204" i="15"/>
  <c r="BT203" i="15"/>
  <c r="BS203" i="15"/>
  <c r="BR203" i="15"/>
  <c r="BQ203" i="15"/>
  <c r="BP203" i="15"/>
  <c r="BO203" i="15"/>
  <c r="BL203" i="15"/>
  <c r="C203" i="15"/>
  <c r="B203" i="15"/>
  <c r="A203" i="15"/>
  <c r="BT202" i="15"/>
  <c r="BS202" i="15"/>
  <c r="BR202" i="15"/>
  <c r="BQ202" i="15"/>
  <c r="BP202" i="15"/>
  <c r="BO202" i="15"/>
  <c r="BL202" i="15"/>
  <c r="C202" i="15"/>
  <c r="B202" i="15"/>
  <c r="A202" i="15"/>
  <c r="BT201" i="15"/>
  <c r="BS201" i="15"/>
  <c r="BR201" i="15"/>
  <c r="BQ201" i="15"/>
  <c r="BP201" i="15"/>
  <c r="BO201" i="15"/>
  <c r="BL201" i="15"/>
  <c r="C201" i="15"/>
  <c r="B201" i="15"/>
  <c r="A201" i="15"/>
  <c r="BT200" i="15"/>
  <c r="BS200" i="15"/>
  <c r="BR200" i="15"/>
  <c r="BQ200" i="15"/>
  <c r="BP200" i="15"/>
  <c r="BO200" i="15"/>
  <c r="BL200" i="15"/>
  <c r="C200" i="15"/>
  <c r="B200" i="15"/>
  <c r="A200" i="15"/>
  <c r="BT199" i="15"/>
  <c r="BS199" i="15"/>
  <c r="BR199" i="15"/>
  <c r="BQ199" i="15"/>
  <c r="BP199" i="15"/>
  <c r="BO199" i="15"/>
  <c r="BL199" i="15"/>
  <c r="C199" i="15"/>
  <c r="B199" i="15"/>
  <c r="A199" i="15"/>
  <c r="BT198" i="15"/>
  <c r="BS198" i="15"/>
  <c r="BR198" i="15"/>
  <c r="BQ198" i="15"/>
  <c r="BP198" i="15"/>
  <c r="BO198" i="15"/>
  <c r="BL198" i="15"/>
  <c r="C198" i="15"/>
  <c r="B198" i="15"/>
  <c r="A198" i="15"/>
  <c r="BT197" i="15"/>
  <c r="BS197" i="15"/>
  <c r="BR197" i="15"/>
  <c r="BQ197" i="15"/>
  <c r="BP197" i="15"/>
  <c r="BO197" i="15"/>
  <c r="BL197" i="15"/>
  <c r="C197" i="15"/>
  <c r="B197" i="15"/>
  <c r="A197" i="15"/>
  <c r="BT196" i="15"/>
  <c r="BS196" i="15"/>
  <c r="BR196" i="15"/>
  <c r="BQ196" i="15"/>
  <c r="BP196" i="15"/>
  <c r="BO196" i="15"/>
  <c r="BL196" i="15"/>
  <c r="C196" i="15"/>
  <c r="B196" i="15"/>
  <c r="A196" i="15"/>
  <c r="BT195" i="15"/>
  <c r="BS195" i="15"/>
  <c r="BR195" i="15"/>
  <c r="BQ195" i="15"/>
  <c r="BP195" i="15"/>
  <c r="BO195" i="15"/>
  <c r="BL195" i="15"/>
  <c r="C195" i="15"/>
  <c r="B195" i="15"/>
  <c r="A195" i="15"/>
  <c r="BT194" i="15"/>
  <c r="BS194" i="15"/>
  <c r="BR194" i="15"/>
  <c r="BQ194" i="15"/>
  <c r="BP194" i="15"/>
  <c r="BO194" i="15"/>
  <c r="BL194" i="15"/>
  <c r="C194" i="15"/>
  <c r="B194" i="15"/>
  <c r="A194" i="15"/>
  <c r="BT193" i="15"/>
  <c r="BS193" i="15"/>
  <c r="BR193" i="15"/>
  <c r="BQ193" i="15"/>
  <c r="BP193" i="15"/>
  <c r="BO193" i="15"/>
  <c r="BL193" i="15"/>
  <c r="C193" i="15"/>
  <c r="B193" i="15"/>
  <c r="A193" i="15"/>
  <c r="BT192" i="15"/>
  <c r="BS192" i="15"/>
  <c r="BR192" i="15"/>
  <c r="BQ192" i="15"/>
  <c r="BP192" i="15"/>
  <c r="BO192" i="15"/>
  <c r="BL192" i="15"/>
  <c r="C192" i="15"/>
  <c r="B192" i="15"/>
  <c r="A192" i="15"/>
  <c r="BT191" i="15"/>
  <c r="BS191" i="15"/>
  <c r="BR191" i="15"/>
  <c r="BQ191" i="15"/>
  <c r="BP191" i="15"/>
  <c r="BO191" i="15"/>
  <c r="BL191" i="15"/>
  <c r="C191" i="15"/>
  <c r="B191" i="15"/>
  <c r="A191" i="15"/>
  <c r="BT190" i="15"/>
  <c r="BS190" i="15"/>
  <c r="BR190" i="15"/>
  <c r="BQ190" i="15"/>
  <c r="BP190" i="15"/>
  <c r="BO190" i="15"/>
  <c r="BL190" i="15"/>
  <c r="C190" i="15"/>
  <c r="B190" i="15"/>
  <c r="A190" i="15"/>
  <c r="BT189" i="15"/>
  <c r="BS189" i="15"/>
  <c r="BR189" i="15"/>
  <c r="BQ189" i="15"/>
  <c r="BP189" i="15"/>
  <c r="BO189" i="15"/>
  <c r="BL189" i="15"/>
  <c r="C189" i="15"/>
  <c r="B189" i="15"/>
  <c r="A189" i="15"/>
  <c r="BT188" i="15"/>
  <c r="BS188" i="15"/>
  <c r="BR188" i="15"/>
  <c r="BQ188" i="15"/>
  <c r="BP188" i="15"/>
  <c r="BO188" i="15"/>
  <c r="BL188" i="15"/>
  <c r="C188" i="15"/>
  <c r="B188" i="15"/>
  <c r="A188" i="15"/>
  <c r="BT187" i="15"/>
  <c r="BS187" i="15"/>
  <c r="BR187" i="15"/>
  <c r="BQ187" i="15"/>
  <c r="BP187" i="15"/>
  <c r="BO187" i="15"/>
  <c r="BL187" i="15"/>
  <c r="C187" i="15"/>
  <c r="B187" i="15"/>
  <c r="A187" i="15"/>
  <c r="BT186" i="15"/>
  <c r="BS186" i="15"/>
  <c r="BR186" i="15"/>
  <c r="BQ186" i="15"/>
  <c r="BP186" i="15"/>
  <c r="BO186" i="15"/>
  <c r="BL186" i="15"/>
  <c r="C186" i="15"/>
  <c r="B186" i="15"/>
  <c r="A186" i="15"/>
  <c r="BT185" i="15"/>
  <c r="BS185" i="15"/>
  <c r="BR185" i="15"/>
  <c r="BQ185" i="15"/>
  <c r="BP185" i="15"/>
  <c r="BO185" i="15"/>
  <c r="BL185" i="15"/>
  <c r="C185" i="15"/>
  <c r="B185" i="15"/>
  <c r="A185" i="15"/>
  <c r="BT184" i="15"/>
  <c r="BS184" i="15"/>
  <c r="BR184" i="15"/>
  <c r="BQ184" i="15"/>
  <c r="BP184" i="15"/>
  <c r="BO184" i="15"/>
  <c r="BL184" i="15"/>
  <c r="C184" i="15"/>
  <c r="B184" i="15"/>
  <c r="A184" i="15"/>
  <c r="BT183" i="15"/>
  <c r="BS183" i="15"/>
  <c r="BR183" i="15"/>
  <c r="BQ183" i="15"/>
  <c r="BP183" i="15"/>
  <c r="BO183" i="15"/>
  <c r="BL183" i="15"/>
  <c r="C183" i="15"/>
  <c r="B183" i="15"/>
  <c r="A183" i="15"/>
  <c r="BT182" i="15"/>
  <c r="BS182" i="15"/>
  <c r="BR182" i="15"/>
  <c r="BQ182" i="15"/>
  <c r="BP182" i="15"/>
  <c r="BO182" i="15"/>
  <c r="BL182" i="15"/>
  <c r="C182" i="15"/>
  <c r="B182" i="15"/>
  <c r="A182" i="15"/>
  <c r="BT181" i="15"/>
  <c r="BS181" i="15"/>
  <c r="BR181" i="15"/>
  <c r="BQ181" i="15"/>
  <c r="BP181" i="15"/>
  <c r="BO181" i="15"/>
  <c r="BL181" i="15"/>
  <c r="C181" i="15"/>
  <c r="B181" i="15"/>
  <c r="A181" i="15"/>
  <c r="BT180" i="15"/>
  <c r="BS180" i="15"/>
  <c r="BR180" i="15"/>
  <c r="BQ180" i="15"/>
  <c r="BP180" i="15"/>
  <c r="BO180" i="15"/>
  <c r="BL180" i="15"/>
  <c r="C180" i="15"/>
  <c r="B180" i="15"/>
  <c r="A180" i="15"/>
  <c r="BT179" i="15"/>
  <c r="BS179" i="15"/>
  <c r="BR179" i="15"/>
  <c r="BQ179" i="15"/>
  <c r="BP179" i="15"/>
  <c r="BO179" i="15"/>
  <c r="BL179" i="15"/>
  <c r="C179" i="15"/>
  <c r="B179" i="15"/>
  <c r="A179" i="15"/>
  <c r="BT178" i="15"/>
  <c r="BS178" i="15"/>
  <c r="BR178" i="15"/>
  <c r="BQ178" i="15"/>
  <c r="BP178" i="15"/>
  <c r="BO178" i="15"/>
  <c r="BL178" i="15"/>
  <c r="C178" i="15"/>
  <c r="B178" i="15"/>
  <c r="A178" i="15"/>
  <c r="BT177" i="15"/>
  <c r="BS177" i="15"/>
  <c r="BR177" i="15"/>
  <c r="BQ177" i="15"/>
  <c r="BP177" i="15"/>
  <c r="BO177" i="15"/>
  <c r="BL177" i="15"/>
  <c r="C177" i="15"/>
  <c r="B177" i="15"/>
  <c r="A177" i="15"/>
  <c r="BT176" i="15"/>
  <c r="BS176" i="15"/>
  <c r="BR176" i="15"/>
  <c r="BQ176" i="15"/>
  <c r="BP176" i="15"/>
  <c r="BO176" i="15"/>
  <c r="BL176" i="15"/>
  <c r="C176" i="15"/>
  <c r="B176" i="15"/>
  <c r="A176" i="15"/>
  <c r="BT175" i="15"/>
  <c r="BS175" i="15"/>
  <c r="BR175" i="15"/>
  <c r="BQ175" i="15"/>
  <c r="BP175" i="15"/>
  <c r="BO175" i="15"/>
  <c r="BL175" i="15"/>
  <c r="C175" i="15"/>
  <c r="B175" i="15"/>
  <c r="A175" i="15"/>
  <c r="BT174" i="15"/>
  <c r="BS174" i="15"/>
  <c r="BR174" i="15"/>
  <c r="BQ174" i="15"/>
  <c r="BP174" i="15"/>
  <c r="BO174" i="15"/>
  <c r="BL174" i="15"/>
  <c r="C174" i="15"/>
  <c r="B174" i="15"/>
  <c r="A174" i="15"/>
  <c r="BT173" i="15"/>
  <c r="BS173" i="15"/>
  <c r="BR173" i="15"/>
  <c r="BQ173" i="15"/>
  <c r="BP173" i="15"/>
  <c r="BO173" i="15"/>
  <c r="BL173" i="15"/>
  <c r="C173" i="15"/>
  <c r="B173" i="15"/>
  <c r="A173" i="15"/>
  <c r="BT172" i="15"/>
  <c r="BS172" i="15"/>
  <c r="BR172" i="15"/>
  <c r="BQ172" i="15"/>
  <c r="BP172" i="15"/>
  <c r="BO172" i="15"/>
  <c r="BL172" i="15"/>
  <c r="C172" i="15"/>
  <c r="B172" i="15"/>
  <c r="A172" i="15"/>
  <c r="BT171" i="15"/>
  <c r="BS171" i="15"/>
  <c r="BR171" i="15"/>
  <c r="BQ171" i="15"/>
  <c r="BP171" i="15"/>
  <c r="BO171" i="15"/>
  <c r="BL171" i="15"/>
  <c r="C171" i="15"/>
  <c r="B171" i="15"/>
  <c r="A171" i="15"/>
  <c r="BT170" i="15"/>
  <c r="BS170" i="15"/>
  <c r="BR170" i="15"/>
  <c r="BQ170" i="15"/>
  <c r="BP170" i="15"/>
  <c r="BO170" i="15"/>
  <c r="BL170" i="15"/>
  <c r="C170" i="15"/>
  <c r="B170" i="15"/>
  <c r="A170" i="15"/>
  <c r="BT169" i="15"/>
  <c r="BS169" i="15"/>
  <c r="BR169" i="15"/>
  <c r="BQ169" i="15"/>
  <c r="BP169" i="15"/>
  <c r="BO169" i="15"/>
  <c r="BL169" i="15"/>
  <c r="C169" i="15"/>
  <c r="B169" i="15"/>
  <c r="A169" i="15"/>
  <c r="BT168" i="15"/>
  <c r="BS168" i="15"/>
  <c r="BR168" i="15"/>
  <c r="BQ168" i="15"/>
  <c r="BP168" i="15"/>
  <c r="BO168" i="15"/>
  <c r="BL168" i="15"/>
  <c r="C168" i="15"/>
  <c r="B168" i="15"/>
  <c r="A168" i="15"/>
  <c r="BT167" i="15"/>
  <c r="BS167" i="15"/>
  <c r="BR167" i="15"/>
  <c r="BQ167" i="15"/>
  <c r="BP167" i="15"/>
  <c r="BO167" i="15"/>
  <c r="BL167" i="15"/>
  <c r="C167" i="15"/>
  <c r="B167" i="15"/>
  <c r="A167" i="15"/>
  <c r="BT166" i="15"/>
  <c r="BS166" i="15"/>
  <c r="BR166" i="15"/>
  <c r="BQ166" i="15"/>
  <c r="BP166" i="15"/>
  <c r="BO166" i="15"/>
  <c r="BL166" i="15"/>
  <c r="C166" i="15"/>
  <c r="B166" i="15"/>
  <c r="A166" i="15"/>
  <c r="BT165" i="15"/>
  <c r="BS165" i="15"/>
  <c r="BR165" i="15"/>
  <c r="BQ165" i="15"/>
  <c r="BP165" i="15"/>
  <c r="BO165" i="15"/>
  <c r="BL165" i="15"/>
  <c r="C165" i="15"/>
  <c r="B165" i="15"/>
  <c r="A165" i="15"/>
  <c r="BT164" i="15"/>
  <c r="BS164" i="15"/>
  <c r="BR164" i="15"/>
  <c r="BQ164" i="15"/>
  <c r="BP164" i="15"/>
  <c r="BO164" i="15"/>
  <c r="BL164" i="15"/>
  <c r="C164" i="15"/>
  <c r="B164" i="15"/>
  <c r="A164" i="15"/>
  <c r="BT163" i="15"/>
  <c r="BS163" i="15"/>
  <c r="BR163" i="15"/>
  <c r="BQ163" i="15"/>
  <c r="BP163" i="15"/>
  <c r="BO163" i="15"/>
  <c r="BL163" i="15"/>
  <c r="C163" i="15"/>
  <c r="B163" i="15"/>
  <c r="A163" i="15"/>
  <c r="BT162" i="15"/>
  <c r="BS162" i="15"/>
  <c r="BR162" i="15"/>
  <c r="BQ162" i="15"/>
  <c r="BP162" i="15"/>
  <c r="BO162" i="15"/>
  <c r="BL162" i="15"/>
  <c r="C162" i="15"/>
  <c r="B162" i="15"/>
  <c r="A162" i="15"/>
  <c r="BT161" i="15"/>
  <c r="BS161" i="15"/>
  <c r="BR161" i="15"/>
  <c r="BQ161" i="15"/>
  <c r="BP161" i="15"/>
  <c r="BO161" i="15"/>
  <c r="BL161" i="15"/>
  <c r="C161" i="15"/>
  <c r="B161" i="15"/>
  <c r="A161" i="15"/>
  <c r="BT160" i="15"/>
  <c r="BS160" i="15"/>
  <c r="BR160" i="15"/>
  <c r="BQ160" i="15"/>
  <c r="BP160" i="15"/>
  <c r="BO160" i="15"/>
  <c r="BL160" i="15"/>
  <c r="C160" i="15"/>
  <c r="B160" i="15"/>
  <c r="A160" i="15"/>
  <c r="BT159" i="15"/>
  <c r="BS159" i="15"/>
  <c r="BR159" i="15"/>
  <c r="BQ159" i="15"/>
  <c r="BP159" i="15"/>
  <c r="BO159" i="15"/>
  <c r="BL159" i="15"/>
  <c r="C159" i="15"/>
  <c r="B159" i="15"/>
  <c r="A159" i="15"/>
  <c r="BT158" i="15"/>
  <c r="BS158" i="15"/>
  <c r="BR158" i="15"/>
  <c r="BQ158" i="15"/>
  <c r="BP158" i="15"/>
  <c r="BO158" i="15"/>
  <c r="BL158" i="15"/>
  <c r="C158" i="15"/>
  <c r="B158" i="15"/>
  <c r="A158" i="15"/>
  <c r="BT157" i="15"/>
  <c r="BS157" i="15"/>
  <c r="BR157" i="15"/>
  <c r="BQ157" i="15"/>
  <c r="BP157" i="15"/>
  <c r="BO157" i="15"/>
  <c r="BL157" i="15"/>
  <c r="C157" i="15"/>
  <c r="B157" i="15"/>
  <c r="A157" i="15"/>
  <c r="BT156" i="15"/>
  <c r="BS156" i="15"/>
  <c r="BR156" i="15"/>
  <c r="BQ156" i="15"/>
  <c r="BP156" i="15"/>
  <c r="BO156" i="15"/>
  <c r="BL156" i="15"/>
  <c r="C156" i="15"/>
  <c r="B156" i="15"/>
  <c r="A156" i="15"/>
  <c r="BT155" i="15"/>
  <c r="BS155" i="15"/>
  <c r="BR155" i="15"/>
  <c r="BQ155" i="15"/>
  <c r="BP155" i="15"/>
  <c r="BO155" i="15"/>
  <c r="BL155" i="15"/>
  <c r="C155" i="15"/>
  <c r="B155" i="15"/>
  <c r="A155" i="15"/>
  <c r="BT154" i="15"/>
  <c r="BS154" i="15"/>
  <c r="BR154" i="15"/>
  <c r="BQ154" i="15"/>
  <c r="BP154" i="15"/>
  <c r="BO154" i="15"/>
  <c r="BL154" i="15"/>
  <c r="C154" i="15"/>
  <c r="B154" i="15"/>
  <c r="A154" i="15"/>
  <c r="BT153" i="15"/>
  <c r="BS153" i="15"/>
  <c r="BR153" i="15"/>
  <c r="BQ153" i="15"/>
  <c r="BP153" i="15"/>
  <c r="BO153" i="15"/>
  <c r="BL153" i="15"/>
  <c r="C153" i="15"/>
  <c r="B153" i="15"/>
  <c r="A153" i="15"/>
  <c r="BT152" i="15"/>
  <c r="BS152" i="15"/>
  <c r="BR152" i="15"/>
  <c r="BQ152" i="15"/>
  <c r="BP152" i="15"/>
  <c r="BO152" i="15"/>
  <c r="BL152" i="15"/>
  <c r="C152" i="15"/>
  <c r="B152" i="15"/>
  <c r="A152" i="15"/>
  <c r="BT151" i="15"/>
  <c r="BS151" i="15"/>
  <c r="BR151" i="15"/>
  <c r="BQ151" i="15"/>
  <c r="BP151" i="15"/>
  <c r="BO151" i="15"/>
  <c r="BL151" i="15"/>
  <c r="C151" i="15"/>
  <c r="B151" i="15"/>
  <c r="A151" i="15"/>
  <c r="BT150" i="15"/>
  <c r="BS150" i="15"/>
  <c r="BR150" i="15"/>
  <c r="BQ150" i="15"/>
  <c r="BP150" i="15"/>
  <c r="BO150" i="15"/>
  <c r="BL150" i="15"/>
  <c r="C150" i="15"/>
  <c r="B150" i="15"/>
  <c r="A150" i="15"/>
  <c r="BT149" i="15"/>
  <c r="BS149" i="15"/>
  <c r="BR149" i="15"/>
  <c r="BQ149" i="15"/>
  <c r="BP149" i="15"/>
  <c r="BO149" i="15"/>
  <c r="BL149" i="15"/>
  <c r="C149" i="15"/>
  <c r="B149" i="15"/>
  <c r="A149" i="15"/>
  <c r="BT148" i="15"/>
  <c r="BS148" i="15"/>
  <c r="BR148" i="15"/>
  <c r="BQ148" i="15"/>
  <c r="BP148" i="15"/>
  <c r="BO148" i="15"/>
  <c r="BL148" i="15"/>
  <c r="C148" i="15"/>
  <c r="B148" i="15"/>
  <c r="A148" i="15"/>
  <c r="BT147" i="15"/>
  <c r="BS147" i="15"/>
  <c r="BR147" i="15"/>
  <c r="BQ147" i="15"/>
  <c r="BP147" i="15"/>
  <c r="BO147" i="15"/>
  <c r="BL147" i="15"/>
  <c r="C147" i="15"/>
  <c r="B147" i="15"/>
  <c r="A147" i="15"/>
  <c r="BT146" i="15"/>
  <c r="BS146" i="15"/>
  <c r="BR146" i="15"/>
  <c r="BQ146" i="15"/>
  <c r="BP146" i="15"/>
  <c r="BO146" i="15"/>
  <c r="BL146" i="15"/>
  <c r="C146" i="15"/>
  <c r="B146" i="15"/>
  <c r="A146" i="15"/>
  <c r="BT145" i="15"/>
  <c r="BS145" i="15"/>
  <c r="BR145" i="15"/>
  <c r="BQ145" i="15"/>
  <c r="BP145" i="15"/>
  <c r="BO145" i="15"/>
  <c r="BL145" i="15"/>
  <c r="C145" i="15"/>
  <c r="B145" i="15"/>
  <c r="A145" i="15"/>
  <c r="BT144" i="15"/>
  <c r="BS144" i="15"/>
  <c r="BR144" i="15"/>
  <c r="BQ144" i="15"/>
  <c r="BP144" i="15"/>
  <c r="BO144" i="15"/>
  <c r="BL144" i="15"/>
  <c r="C144" i="15"/>
  <c r="B144" i="15"/>
  <c r="A144" i="15"/>
  <c r="BT143" i="15"/>
  <c r="BS143" i="15"/>
  <c r="BR143" i="15"/>
  <c r="BQ143" i="15"/>
  <c r="BP143" i="15"/>
  <c r="BO143" i="15"/>
  <c r="BL143" i="15"/>
  <c r="C143" i="15"/>
  <c r="B143" i="15"/>
  <c r="A143" i="15"/>
  <c r="BT142" i="15"/>
  <c r="BS142" i="15"/>
  <c r="BR142" i="15"/>
  <c r="BQ142" i="15"/>
  <c r="BP142" i="15"/>
  <c r="BO142" i="15"/>
  <c r="BL142" i="15"/>
  <c r="C142" i="15"/>
  <c r="B142" i="15"/>
  <c r="A142" i="15"/>
  <c r="BT141" i="15"/>
  <c r="BS141" i="15"/>
  <c r="BR141" i="15"/>
  <c r="BQ141" i="15"/>
  <c r="BP141" i="15"/>
  <c r="BO141" i="15"/>
  <c r="BL141" i="15"/>
  <c r="C141" i="15"/>
  <c r="B141" i="15"/>
  <c r="A141" i="15"/>
  <c r="BT140" i="15"/>
  <c r="BS140" i="15"/>
  <c r="BR140" i="15"/>
  <c r="BQ140" i="15"/>
  <c r="BP140" i="15"/>
  <c r="BO140" i="15"/>
  <c r="BL140" i="15"/>
  <c r="C140" i="15"/>
  <c r="B140" i="15"/>
  <c r="A140" i="15"/>
  <c r="BT139" i="15"/>
  <c r="BS139" i="15"/>
  <c r="BR139" i="15"/>
  <c r="BQ139" i="15"/>
  <c r="BP139" i="15"/>
  <c r="BO139" i="15"/>
  <c r="BL139" i="15"/>
  <c r="C139" i="15"/>
  <c r="B139" i="15"/>
  <c r="A139" i="15"/>
  <c r="BT138" i="15"/>
  <c r="BS138" i="15"/>
  <c r="BR138" i="15"/>
  <c r="BQ138" i="15"/>
  <c r="BP138" i="15"/>
  <c r="BO138" i="15"/>
  <c r="BL138" i="15"/>
  <c r="C138" i="15"/>
  <c r="B138" i="15"/>
  <c r="A138" i="15"/>
  <c r="BT137" i="15"/>
  <c r="BS137" i="15"/>
  <c r="BR137" i="15"/>
  <c r="BQ137" i="15"/>
  <c r="BP137" i="15"/>
  <c r="BO137" i="15"/>
  <c r="BL137" i="15"/>
  <c r="C137" i="15"/>
  <c r="B137" i="15"/>
  <c r="A137" i="15"/>
  <c r="BT136" i="15"/>
  <c r="BS136" i="15"/>
  <c r="BR136" i="15"/>
  <c r="BQ136" i="15"/>
  <c r="BP136" i="15"/>
  <c r="BO136" i="15"/>
  <c r="BL136" i="15"/>
  <c r="C136" i="15"/>
  <c r="B136" i="15"/>
  <c r="A136" i="15"/>
  <c r="BT135" i="15"/>
  <c r="BS135" i="15"/>
  <c r="BR135" i="15"/>
  <c r="BQ135" i="15"/>
  <c r="BP135" i="15"/>
  <c r="BO135" i="15"/>
  <c r="BL135" i="15"/>
  <c r="C135" i="15"/>
  <c r="B135" i="15"/>
  <c r="A135" i="15"/>
  <c r="BT134" i="15"/>
  <c r="BS134" i="15"/>
  <c r="BR134" i="15"/>
  <c r="BQ134" i="15"/>
  <c r="BP134" i="15"/>
  <c r="BO134" i="15"/>
  <c r="BL134" i="15"/>
  <c r="C134" i="15"/>
  <c r="B134" i="15"/>
  <c r="A134" i="15"/>
  <c r="BT133" i="15"/>
  <c r="BS133" i="15"/>
  <c r="BR133" i="15"/>
  <c r="BQ133" i="15"/>
  <c r="BP133" i="15"/>
  <c r="BO133" i="15"/>
  <c r="BL133" i="15"/>
  <c r="C133" i="15"/>
  <c r="B133" i="15"/>
  <c r="A133" i="15"/>
  <c r="BT132" i="15"/>
  <c r="BS132" i="15"/>
  <c r="BR132" i="15"/>
  <c r="BQ132" i="15"/>
  <c r="BP132" i="15"/>
  <c r="BO132" i="15"/>
  <c r="BL132" i="15"/>
  <c r="C132" i="15"/>
  <c r="B132" i="15"/>
  <c r="A132" i="15"/>
  <c r="BT131" i="15"/>
  <c r="BS131" i="15"/>
  <c r="BR131" i="15"/>
  <c r="BQ131" i="15"/>
  <c r="BP131" i="15"/>
  <c r="BO131" i="15"/>
  <c r="BL131" i="15"/>
  <c r="C131" i="15"/>
  <c r="B131" i="15"/>
  <c r="A131" i="15"/>
  <c r="BT130" i="15"/>
  <c r="BS130" i="15"/>
  <c r="BR130" i="15"/>
  <c r="BQ130" i="15"/>
  <c r="BP130" i="15"/>
  <c r="BO130" i="15"/>
  <c r="BL130" i="15"/>
  <c r="C130" i="15"/>
  <c r="B130" i="15"/>
  <c r="A130" i="15"/>
  <c r="BT129" i="15"/>
  <c r="BS129" i="15"/>
  <c r="BR129" i="15"/>
  <c r="BQ129" i="15"/>
  <c r="BP129" i="15"/>
  <c r="BO129" i="15"/>
  <c r="BL129" i="15"/>
  <c r="C129" i="15"/>
  <c r="B129" i="15"/>
  <c r="A129" i="15"/>
  <c r="BT128" i="15"/>
  <c r="BS128" i="15"/>
  <c r="BR128" i="15"/>
  <c r="BQ128" i="15"/>
  <c r="BP128" i="15"/>
  <c r="BO128" i="15"/>
  <c r="BL128" i="15"/>
  <c r="C128" i="15"/>
  <c r="B128" i="15"/>
  <c r="A128" i="15"/>
  <c r="BT127" i="15"/>
  <c r="BS127" i="15"/>
  <c r="BR127" i="15"/>
  <c r="BQ127" i="15"/>
  <c r="BP127" i="15"/>
  <c r="BO127" i="15"/>
  <c r="BL127" i="15"/>
  <c r="C127" i="15"/>
  <c r="B127" i="15"/>
  <c r="A127" i="15"/>
  <c r="BT126" i="15"/>
  <c r="BS126" i="15"/>
  <c r="BR126" i="15"/>
  <c r="BQ126" i="15"/>
  <c r="BP126" i="15"/>
  <c r="BO126" i="15"/>
  <c r="BL126" i="15"/>
  <c r="C126" i="15"/>
  <c r="B126" i="15"/>
  <c r="A126" i="15"/>
  <c r="BT125" i="15"/>
  <c r="BS125" i="15"/>
  <c r="BR125" i="15"/>
  <c r="BQ125" i="15"/>
  <c r="BP125" i="15"/>
  <c r="BO125" i="15"/>
  <c r="BL125" i="15"/>
  <c r="C125" i="15"/>
  <c r="B125" i="15"/>
  <c r="A125" i="15"/>
  <c r="BT124" i="15"/>
  <c r="BS124" i="15"/>
  <c r="BR124" i="15"/>
  <c r="BQ124" i="15"/>
  <c r="BP124" i="15"/>
  <c r="BO124" i="15"/>
  <c r="BL124" i="15"/>
  <c r="C124" i="15"/>
  <c r="B124" i="15"/>
  <c r="A124" i="15"/>
  <c r="BT123" i="15"/>
  <c r="BS123" i="15"/>
  <c r="BR123" i="15"/>
  <c r="BQ123" i="15"/>
  <c r="BP123" i="15"/>
  <c r="BO123" i="15"/>
  <c r="BL123" i="15"/>
  <c r="C123" i="15"/>
  <c r="B123" i="15"/>
  <c r="A123" i="15"/>
  <c r="BT122" i="15"/>
  <c r="BS122" i="15"/>
  <c r="BR122" i="15"/>
  <c r="BQ122" i="15"/>
  <c r="BP122" i="15"/>
  <c r="BO122" i="15"/>
  <c r="BL122" i="15"/>
  <c r="C122" i="15"/>
  <c r="B122" i="15"/>
  <c r="A122" i="15"/>
  <c r="BT121" i="15"/>
  <c r="BS121" i="15"/>
  <c r="BR121" i="15"/>
  <c r="BQ121" i="15"/>
  <c r="BP121" i="15"/>
  <c r="BO121" i="15"/>
  <c r="BL121" i="15"/>
  <c r="C121" i="15"/>
  <c r="B121" i="15"/>
  <c r="A121" i="15"/>
  <c r="BT120" i="15"/>
  <c r="BS120" i="15"/>
  <c r="BR120" i="15"/>
  <c r="BQ120" i="15"/>
  <c r="BP120" i="15"/>
  <c r="BO120" i="15"/>
  <c r="BL120" i="15"/>
  <c r="C120" i="15"/>
  <c r="B120" i="15"/>
  <c r="A120" i="15"/>
  <c r="BT119" i="15"/>
  <c r="BS119" i="15"/>
  <c r="BR119" i="15"/>
  <c r="BQ119" i="15"/>
  <c r="BP119" i="15"/>
  <c r="BO119" i="15"/>
  <c r="BL119" i="15"/>
  <c r="C119" i="15"/>
  <c r="B119" i="15"/>
  <c r="A119" i="15"/>
  <c r="BT118" i="15"/>
  <c r="BS118" i="15"/>
  <c r="BR118" i="15"/>
  <c r="BQ118" i="15"/>
  <c r="BP118" i="15"/>
  <c r="BO118" i="15"/>
  <c r="BL118" i="15"/>
  <c r="C118" i="15"/>
  <c r="B118" i="15"/>
  <c r="A118" i="15"/>
  <c r="BT117" i="15"/>
  <c r="BS117" i="15"/>
  <c r="BR117" i="15"/>
  <c r="BQ117" i="15"/>
  <c r="BP117" i="15"/>
  <c r="BO117" i="15"/>
  <c r="BL117" i="15"/>
  <c r="C117" i="15"/>
  <c r="B117" i="15"/>
  <c r="A117" i="15"/>
  <c r="BT116" i="15"/>
  <c r="BS116" i="15"/>
  <c r="BR116" i="15"/>
  <c r="BQ116" i="15"/>
  <c r="BP116" i="15"/>
  <c r="BO116" i="15"/>
  <c r="BL116" i="15"/>
  <c r="C116" i="15"/>
  <c r="B116" i="15"/>
  <c r="A116" i="15"/>
  <c r="BT115" i="15"/>
  <c r="BS115" i="15"/>
  <c r="BR115" i="15"/>
  <c r="BQ115" i="15"/>
  <c r="BP115" i="15"/>
  <c r="BO115" i="15"/>
  <c r="BL115" i="15"/>
  <c r="C115" i="15"/>
  <c r="B115" i="15"/>
  <c r="A115" i="15"/>
  <c r="BT114" i="15"/>
  <c r="BS114" i="15"/>
  <c r="BR114" i="15"/>
  <c r="BQ114" i="15"/>
  <c r="BP114" i="15"/>
  <c r="BO114" i="15"/>
  <c r="BL114" i="15"/>
  <c r="C114" i="15"/>
  <c r="B114" i="15"/>
  <c r="A114" i="15"/>
  <c r="BT113" i="15"/>
  <c r="BS113" i="15"/>
  <c r="BR113" i="15"/>
  <c r="BQ113" i="15"/>
  <c r="BP113" i="15"/>
  <c r="BO113" i="15"/>
  <c r="BL113" i="15"/>
  <c r="C113" i="15"/>
  <c r="B113" i="15"/>
  <c r="A113" i="15"/>
  <c r="BT112" i="15"/>
  <c r="BS112" i="15"/>
  <c r="BR112" i="15"/>
  <c r="BQ112" i="15"/>
  <c r="BP112" i="15"/>
  <c r="BO112" i="15"/>
  <c r="BL112" i="15"/>
  <c r="C112" i="15"/>
  <c r="B112" i="15"/>
  <c r="A112" i="15"/>
  <c r="BT111" i="15"/>
  <c r="BS111" i="15"/>
  <c r="BR111" i="15"/>
  <c r="BQ111" i="15"/>
  <c r="BP111" i="15"/>
  <c r="BO111" i="15"/>
  <c r="BL111" i="15"/>
  <c r="C111" i="15"/>
  <c r="B111" i="15"/>
  <c r="A111" i="15"/>
  <c r="BT110" i="15"/>
  <c r="BS110" i="15"/>
  <c r="BR110" i="15"/>
  <c r="BQ110" i="15"/>
  <c r="BP110" i="15"/>
  <c r="BO110" i="15"/>
  <c r="BL110" i="15"/>
  <c r="C110" i="15"/>
  <c r="B110" i="15"/>
  <c r="A110" i="15"/>
  <c r="BT109" i="15"/>
  <c r="BS109" i="15"/>
  <c r="BR109" i="15"/>
  <c r="BQ109" i="15"/>
  <c r="BP109" i="15"/>
  <c r="BO109" i="15"/>
  <c r="BL109" i="15"/>
  <c r="C109" i="15"/>
  <c r="B109" i="15"/>
  <c r="A109" i="15"/>
  <c r="BT108" i="15"/>
  <c r="BS108" i="15"/>
  <c r="BR108" i="15"/>
  <c r="BQ108" i="15"/>
  <c r="BP108" i="15"/>
  <c r="BO108" i="15"/>
  <c r="BL108" i="15"/>
  <c r="C108" i="15"/>
  <c r="B108" i="15"/>
  <c r="A108" i="15"/>
  <c r="BT107" i="15"/>
  <c r="BS107" i="15"/>
  <c r="BR107" i="15"/>
  <c r="BQ107" i="15"/>
  <c r="BP107" i="15"/>
  <c r="BO107" i="15"/>
  <c r="BL107" i="15"/>
  <c r="C107" i="15"/>
  <c r="B107" i="15"/>
  <c r="A107" i="15"/>
  <c r="BT106" i="15"/>
  <c r="BS106" i="15"/>
  <c r="BR106" i="15"/>
  <c r="BQ106" i="15"/>
  <c r="BP106" i="15"/>
  <c r="BO106" i="15"/>
  <c r="BL106" i="15"/>
  <c r="C106" i="15"/>
  <c r="B106" i="15"/>
  <c r="A106" i="15"/>
  <c r="BT105" i="15"/>
  <c r="BS105" i="15"/>
  <c r="BR105" i="15"/>
  <c r="BQ105" i="15"/>
  <c r="BP105" i="15"/>
  <c r="BO105" i="15"/>
  <c r="BL105" i="15"/>
  <c r="C105" i="15"/>
  <c r="B105" i="15"/>
  <c r="A105" i="15"/>
  <c r="BT104" i="15"/>
  <c r="BS104" i="15"/>
  <c r="BR104" i="15"/>
  <c r="BQ104" i="15"/>
  <c r="BP104" i="15"/>
  <c r="BO104" i="15"/>
  <c r="BL104" i="15"/>
  <c r="C104" i="15"/>
  <c r="B104" i="15"/>
  <c r="A104" i="15"/>
  <c r="BT103" i="15"/>
  <c r="BS103" i="15"/>
  <c r="BR103" i="15"/>
  <c r="BQ103" i="15"/>
  <c r="BP103" i="15"/>
  <c r="BO103" i="15"/>
  <c r="BL103" i="15"/>
  <c r="C103" i="15"/>
  <c r="B103" i="15"/>
  <c r="A103" i="15"/>
  <c r="BT102" i="15"/>
  <c r="BS102" i="15"/>
  <c r="BR102" i="15"/>
  <c r="BQ102" i="15"/>
  <c r="BP102" i="15"/>
  <c r="BO102" i="15"/>
  <c r="BL102" i="15"/>
  <c r="C102" i="15"/>
  <c r="B102" i="15"/>
  <c r="A102" i="15"/>
  <c r="BT101" i="15"/>
  <c r="BS101" i="15"/>
  <c r="BR101" i="15"/>
  <c r="BQ101" i="15"/>
  <c r="BP101" i="15"/>
  <c r="BO101" i="15"/>
  <c r="BL101" i="15"/>
  <c r="C101" i="15"/>
  <c r="B101" i="15"/>
  <c r="A101" i="15"/>
  <c r="BT100" i="15"/>
  <c r="BS100" i="15"/>
  <c r="BR100" i="15"/>
  <c r="BQ100" i="15"/>
  <c r="BP100" i="15"/>
  <c r="BO100" i="15"/>
  <c r="BL100" i="15"/>
  <c r="C100" i="15"/>
  <c r="B100" i="15"/>
  <c r="A100" i="15"/>
  <c r="BT99" i="15"/>
  <c r="BS99" i="15"/>
  <c r="BR99" i="15"/>
  <c r="BQ99" i="15"/>
  <c r="BP99" i="15"/>
  <c r="BO99" i="15"/>
  <c r="BL99" i="15"/>
  <c r="C99" i="15"/>
  <c r="B99" i="15"/>
  <c r="A99" i="15"/>
  <c r="BT98" i="15"/>
  <c r="BS98" i="15"/>
  <c r="BR98" i="15"/>
  <c r="BQ98" i="15"/>
  <c r="BP98" i="15"/>
  <c r="BO98" i="15"/>
  <c r="BL98" i="15"/>
  <c r="C98" i="15"/>
  <c r="B98" i="15"/>
  <c r="A98" i="15"/>
  <c r="BT97" i="15"/>
  <c r="BS97" i="15"/>
  <c r="BR97" i="15"/>
  <c r="BQ97" i="15"/>
  <c r="BP97" i="15"/>
  <c r="BO97" i="15"/>
  <c r="BL97" i="15"/>
  <c r="C97" i="15"/>
  <c r="B97" i="15"/>
  <c r="A97" i="15"/>
  <c r="BT96" i="15"/>
  <c r="BS96" i="15"/>
  <c r="BR96" i="15"/>
  <c r="BQ96" i="15"/>
  <c r="BP96" i="15"/>
  <c r="BO96" i="15"/>
  <c r="BL96" i="15"/>
  <c r="C96" i="15"/>
  <c r="B96" i="15"/>
  <c r="A96" i="15"/>
  <c r="BT95" i="15"/>
  <c r="BS95" i="15"/>
  <c r="BR95" i="15"/>
  <c r="BQ95" i="15"/>
  <c r="BP95" i="15"/>
  <c r="BO95" i="15"/>
  <c r="BL95" i="15"/>
  <c r="C95" i="15"/>
  <c r="B95" i="15"/>
  <c r="A95" i="15"/>
  <c r="BT94" i="15"/>
  <c r="BS94" i="15"/>
  <c r="BR94" i="15"/>
  <c r="BQ94" i="15"/>
  <c r="BP94" i="15"/>
  <c r="BO94" i="15"/>
  <c r="BL94" i="15"/>
  <c r="C94" i="15"/>
  <c r="B94" i="15"/>
  <c r="A94" i="15"/>
  <c r="BT93" i="15"/>
  <c r="BS93" i="15"/>
  <c r="BR93" i="15"/>
  <c r="BQ93" i="15"/>
  <c r="BP93" i="15"/>
  <c r="BO93" i="15"/>
  <c r="BL93" i="15"/>
  <c r="C93" i="15"/>
  <c r="B93" i="15"/>
  <c r="A93" i="15"/>
  <c r="BT92" i="15"/>
  <c r="BS92" i="15"/>
  <c r="BR92" i="15"/>
  <c r="BQ92" i="15"/>
  <c r="BP92" i="15"/>
  <c r="BO92" i="15"/>
  <c r="BL92" i="15"/>
  <c r="C92" i="15"/>
  <c r="B92" i="15"/>
  <c r="A92" i="15"/>
  <c r="BT91" i="15"/>
  <c r="BS91" i="15"/>
  <c r="BR91" i="15"/>
  <c r="BQ91" i="15"/>
  <c r="BP91" i="15"/>
  <c r="BO91" i="15"/>
  <c r="BL91" i="15"/>
  <c r="C91" i="15"/>
  <c r="B91" i="15"/>
  <c r="A91" i="15"/>
  <c r="BT90" i="15"/>
  <c r="BS90" i="15"/>
  <c r="BR90" i="15"/>
  <c r="BQ90" i="15"/>
  <c r="BP90" i="15"/>
  <c r="BO90" i="15"/>
  <c r="BL90" i="15"/>
  <c r="C90" i="15"/>
  <c r="B90" i="15"/>
  <c r="A90" i="15"/>
  <c r="BT89" i="15"/>
  <c r="BS89" i="15"/>
  <c r="BR89" i="15"/>
  <c r="BQ89" i="15"/>
  <c r="BP89" i="15"/>
  <c r="BO89" i="15"/>
  <c r="BL89" i="15"/>
  <c r="C89" i="15"/>
  <c r="B89" i="15"/>
  <c r="A89" i="15"/>
  <c r="BT88" i="15"/>
  <c r="BS88" i="15"/>
  <c r="BR88" i="15"/>
  <c r="BQ88" i="15"/>
  <c r="BP88" i="15"/>
  <c r="BO88" i="15"/>
  <c r="BL88" i="15"/>
  <c r="C88" i="15"/>
  <c r="B88" i="15"/>
  <c r="A88" i="15"/>
  <c r="BT87" i="15"/>
  <c r="BS87" i="15"/>
  <c r="BR87" i="15"/>
  <c r="BQ87" i="15"/>
  <c r="BP87" i="15"/>
  <c r="BO87" i="15"/>
  <c r="BL87" i="15"/>
  <c r="C87" i="15"/>
  <c r="B87" i="15"/>
  <c r="A87" i="15"/>
  <c r="BT86" i="15"/>
  <c r="BS86" i="15"/>
  <c r="BR86" i="15"/>
  <c r="BQ86" i="15"/>
  <c r="BP86" i="15"/>
  <c r="BO86" i="15"/>
  <c r="BL86" i="15"/>
  <c r="C86" i="15"/>
  <c r="B86" i="15"/>
  <c r="A86" i="15"/>
  <c r="BT85" i="15"/>
  <c r="BS85" i="15"/>
  <c r="BR85" i="15"/>
  <c r="BQ85" i="15"/>
  <c r="BP85" i="15"/>
  <c r="BO85" i="15"/>
  <c r="BL85" i="15"/>
  <c r="C85" i="15"/>
  <c r="B85" i="15"/>
  <c r="A85" i="15"/>
  <c r="BT84" i="15"/>
  <c r="BS84" i="15"/>
  <c r="BR84" i="15"/>
  <c r="BQ84" i="15"/>
  <c r="BP84" i="15"/>
  <c r="BO84" i="15"/>
  <c r="BL84" i="15"/>
  <c r="C84" i="15"/>
  <c r="B84" i="15"/>
  <c r="A84" i="15"/>
  <c r="BT83" i="15"/>
  <c r="BS83" i="15"/>
  <c r="BR83" i="15"/>
  <c r="BQ83" i="15"/>
  <c r="BP83" i="15"/>
  <c r="BO83" i="15"/>
  <c r="BL83" i="15"/>
  <c r="C83" i="15"/>
  <c r="B83" i="15"/>
  <c r="A83" i="15"/>
  <c r="BT82" i="15"/>
  <c r="BS82" i="15"/>
  <c r="BR82" i="15"/>
  <c r="BQ82" i="15"/>
  <c r="BP82" i="15"/>
  <c r="BO82" i="15"/>
  <c r="BL82" i="15"/>
  <c r="C82" i="15"/>
  <c r="B82" i="15"/>
  <c r="A82" i="15"/>
  <c r="BT81" i="15"/>
  <c r="BS81" i="15"/>
  <c r="BR81" i="15"/>
  <c r="BQ81" i="15"/>
  <c r="BP81" i="15"/>
  <c r="BO81" i="15"/>
  <c r="BL81" i="15"/>
  <c r="C81" i="15"/>
  <c r="B81" i="15"/>
  <c r="A81" i="15"/>
  <c r="BT80" i="15"/>
  <c r="BS80" i="15"/>
  <c r="BR80" i="15"/>
  <c r="BQ80" i="15"/>
  <c r="BP80" i="15"/>
  <c r="BO80" i="15"/>
  <c r="BL80" i="15"/>
  <c r="C80" i="15"/>
  <c r="B80" i="15"/>
  <c r="A80" i="15"/>
  <c r="BT79" i="15"/>
  <c r="BS79" i="15"/>
  <c r="BR79" i="15"/>
  <c r="BQ79" i="15"/>
  <c r="BP79" i="15"/>
  <c r="BO79" i="15"/>
  <c r="BL79" i="15"/>
  <c r="C79" i="15"/>
  <c r="B79" i="15"/>
  <c r="A79" i="15"/>
  <c r="BT78" i="15"/>
  <c r="BS78" i="15"/>
  <c r="BR78" i="15"/>
  <c r="BQ78" i="15"/>
  <c r="BP78" i="15"/>
  <c r="BO78" i="15"/>
  <c r="BL78" i="15"/>
  <c r="C78" i="15"/>
  <c r="B78" i="15"/>
  <c r="A78" i="15"/>
  <c r="BT77" i="15"/>
  <c r="BS77" i="15"/>
  <c r="BR77" i="15"/>
  <c r="BQ77" i="15"/>
  <c r="BP77" i="15"/>
  <c r="BO77" i="15"/>
  <c r="BL77" i="15"/>
  <c r="C77" i="15"/>
  <c r="B77" i="15"/>
  <c r="A77" i="15"/>
  <c r="BT76" i="15"/>
  <c r="BS76" i="15"/>
  <c r="BR76" i="15"/>
  <c r="BQ76" i="15"/>
  <c r="BP76" i="15"/>
  <c r="BO76" i="15"/>
  <c r="BL76" i="15"/>
  <c r="C76" i="15"/>
  <c r="B76" i="15"/>
  <c r="A76" i="15"/>
  <c r="BT75" i="15"/>
  <c r="BS75" i="15"/>
  <c r="BR75" i="15"/>
  <c r="BQ75" i="15"/>
  <c r="BP75" i="15"/>
  <c r="BO75" i="15"/>
  <c r="BL75" i="15"/>
  <c r="C75" i="15"/>
  <c r="B75" i="15"/>
  <c r="A75" i="15"/>
  <c r="BT74" i="15"/>
  <c r="BS74" i="15"/>
  <c r="BR74" i="15"/>
  <c r="BQ74" i="15"/>
  <c r="BP74" i="15"/>
  <c r="BO74" i="15"/>
  <c r="BL74" i="15"/>
  <c r="C74" i="15"/>
  <c r="B74" i="15"/>
  <c r="A74" i="15"/>
  <c r="BT73" i="15"/>
  <c r="BS73" i="15"/>
  <c r="BR73" i="15"/>
  <c r="BQ73" i="15"/>
  <c r="BP73" i="15"/>
  <c r="BO73" i="15"/>
  <c r="BL73" i="15"/>
  <c r="C73" i="15"/>
  <c r="B73" i="15"/>
  <c r="A73" i="15"/>
  <c r="BT72" i="15"/>
  <c r="BS72" i="15"/>
  <c r="BR72" i="15"/>
  <c r="BQ72" i="15"/>
  <c r="BP72" i="15"/>
  <c r="BO72" i="15"/>
  <c r="BL72" i="15"/>
  <c r="C72" i="15"/>
  <c r="B72" i="15"/>
  <c r="A72" i="15"/>
  <c r="BT71" i="15"/>
  <c r="BS71" i="15"/>
  <c r="BR71" i="15"/>
  <c r="BQ71" i="15"/>
  <c r="BP71" i="15"/>
  <c r="BO71" i="15"/>
  <c r="BL71" i="15"/>
  <c r="C71" i="15"/>
  <c r="B71" i="15"/>
  <c r="A71" i="15"/>
  <c r="BT70" i="15"/>
  <c r="BS70" i="15"/>
  <c r="BR70" i="15"/>
  <c r="BQ70" i="15"/>
  <c r="BP70" i="15"/>
  <c r="BO70" i="15"/>
  <c r="BL70" i="15"/>
  <c r="C70" i="15"/>
  <c r="B70" i="15"/>
  <c r="A70" i="15"/>
  <c r="BT69" i="15"/>
  <c r="BS69" i="15"/>
  <c r="BR69" i="15"/>
  <c r="BQ69" i="15"/>
  <c r="BP69" i="15"/>
  <c r="BO69" i="15"/>
  <c r="BL69" i="15"/>
  <c r="C69" i="15"/>
  <c r="B69" i="15"/>
  <c r="A69" i="15"/>
  <c r="BT68" i="15"/>
  <c r="BS68" i="15"/>
  <c r="BR68" i="15"/>
  <c r="BQ68" i="15"/>
  <c r="BP68" i="15"/>
  <c r="BO68" i="15"/>
  <c r="BL68" i="15"/>
  <c r="C68" i="15"/>
  <c r="B68" i="15"/>
  <c r="A68" i="15"/>
  <c r="BT67" i="15"/>
  <c r="BS67" i="15"/>
  <c r="BR67" i="15"/>
  <c r="BQ67" i="15"/>
  <c r="BP67" i="15"/>
  <c r="BO67" i="15"/>
  <c r="BL67" i="15"/>
  <c r="C67" i="15"/>
  <c r="B67" i="15"/>
  <c r="A67" i="15"/>
  <c r="BT66" i="15"/>
  <c r="BS66" i="15"/>
  <c r="BR66" i="15"/>
  <c r="BQ66" i="15"/>
  <c r="BP66" i="15"/>
  <c r="BO66" i="15"/>
  <c r="BL66" i="15"/>
  <c r="C66" i="15"/>
  <c r="B66" i="15"/>
  <c r="A66" i="15"/>
  <c r="BT65" i="15"/>
  <c r="BS65" i="15"/>
  <c r="BR65" i="15"/>
  <c r="BQ65" i="15"/>
  <c r="BP65" i="15"/>
  <c r="BO65" i="15"/>
  <c r="BL65" i="15"/>
  <c r="C65" i="15"/>
  <c r="B65" i="15"/>
  <c r="A65" i="15"/>
  <c r="BT64" i="15"/>
  <c r="BS64" i="15"/>
  <c r="BR64" i="15"/>
  <c r="BQ64" i="15"/>
  <c r="BP64" i="15"/>
  <c r="BO64" i="15"/>
  <c r="BL64" i="15"/>
  <c r="C64" i="15"/>
  <c r="B64" i="15"/>
  <c r="A64" i="15"/>
  <c r="BT63" i="15"/>
  <c r="BS63" i="15"/>
  <c r="BR63" i="15"/>
  <c r="BQ63" i="15"/>
  <c r="BP63" i="15"/>
  <c r="BO63" i="15"/>
  <c r="BL63" i="15"/>
  <c r="C63" i="15"/>
  <c r="B63" i="15"/>
  <c r="A63" i="15"/>
  <c r="BT62" i="15"/>
  <c r="BS62" i="15"/>
  <c r="BR62" i="15"/>
  <c r="BQ62" i="15"/>
  <c r="BP62" i="15"/>
  <c r="BO62" i="15"/>
  <c r="BL62" i="15"/>
  <c r="C62" i="15"/>
  <c r="B62" i="15"/>
  <c r="A62" i="15"/>
  <c r="BT61" i="15"/>
  <c r="BS61" i="15"/>
  <c r="BR61" i="15"/>
  <c r="BQ61" i="15"/>
  <c r="BP61" i="15"/>
  <c r="BO61" i="15"/>
  <c r="BL61" i="15"/>
  <c r="C61" i="15"/>
  <c r="B61" i="15"/>
  <c r="A61" i="15"/>
  <c r="BT60" i="15"/>
  <c r="BS60" i="15"/>
  <c r="BR60" i="15"/>
  <c r="BQ60" i="15"/>
  <c r="BP60" i="15"/>
  <c r="BO60" i="15"/>
  <c r="BL60" i="15"/>
  <c r="C60" i="15"/>
  <c r="B60" i="15"/>
  <c r="A60" i="15"/>
  <c r="BT59" i="15"/>
  <c r="BS59" i="15"/>
  <c r="BR59" i="15"/>
  <c r="BQ59" i="15"/>
  <c r="BP59" i="15"/>
  <c r="BO59" i="15"/>
  <c r="BL59" i="15"/>
  <c r="C59" i="15"/>
  <c r="B59" i="15"/>
  <c r="A59" i="15"/>
  <c r="BT58" i="15"/>
  <c r="BS58" i="15"/>
  <c r="BR58" i="15"/>
  <c r="BQ58" i="15"/>
  <c r="BP58" i="15"/>
  <c r="BO58" i="15"/>
  <c r="BL58" i="15"/>
  <c r="C58" i="15"/>
  <c r="B58" i="15"/>
  <c r="A58" i="15"/>
  <c r="BT57" i="15"/>
  <c r="BS57" i="15"/>
  <c r="BR57" i="15"/>
  <c r="BQ57" i="15"/>
  <c r="BP57" i="15"/>
  <c r="BO57" i="15"/>
  <c r="BL57" i="15"/>
  <c r="C57" i="15"/>
  <c r="B57" i="15"/>
  <c r="A57" i="15"/>
  <c r="BT56" i="15"/>
  <c r="BS56" i="15"/>
  <c r="BR56" i="15"/>
  <c r="BQ56" i="15"/>
  <c r="BP56" i="15"/>
  <c r="BO56" i="15"/>
  <c r="BL56" i="15"/>
  <c r="C56" i="15"/>
  <c r="B56" i="15"/>
  <c r="A56" i="15"/>
  <c r="BT55" i="15"/>
  <c r="BS55" i="15"/>
  <c r="BR55" i="15"/>
  <c r="BQ55" i="15"/>
  <c r="BP55" i="15"/>
  <c r="BO55" i="15"/>
  <c r="BL55" i="15"/>
  <c r="C55" i="15"/>
  <c r="B55" i="15"/>
  <c r="A55" i="15"/>
  <c r="BT54" i="15"/>
  <c r="BS54" i="15"/>
  <c r="BR54" i="15"/>
  <c r="BQ54" i="15"/>
  <c r="BP54" i="15"/>
  <c r="BO54" i="15"/>
  <c r="BL54" i="15"/>
  <c r="C54" i="15"/>
  <c r="B54" i="15"/>
  <c r="A54" i="15"/>
  <c r="BT53" i="15"/>
  <c r="BS53" i="15"/>
  <c r="BR53" i="15"/>
  <c r="BQ53" i="15"/>
  <c r="BP53" i="15"/>
  <c r="BO53" i="15"/>
  <c r="BL53" i="15"/>
  <c r="C53" i="15"/>
  <c r="B53" i="15"/>
  <c r="A53" i="15"/>
  <c r="BT52" i="15"/>
  <c r="BS52" i="15"/>
  <c r="BR52" i="15"/>
  <c r="BQ52" i="15"/>
  <c r="BP52" i="15"/>
  <c r="BO52" i="15"/>
  <c r="BL52" i="15"/>
  <c r="C52" i="15"/>
  <c r="B52" i="15"/>
  <c r="A52" i="15"/>
  <c r="BT51" i="15"/>
  <c r="BS51" i="15"/>
  <c r="BR51" i="15"/>
  <c r="BQ51" i="15"/>
  <c r="BP51" i="15"/>
  <c r="BO51" i="15"/>
  <c r="BL51" i="15"/>
  <c r="C51" i="15"/>
  <c r="B51" i="15"/>
  <c r="A51" i="15"/>
  <c r="BT50" i="15"/>
  <c r="BS50" i="15"/>
  <c r="BR50" i="15"/>
  <c r="BQ50" i="15"/>
  <c r="BP50" i="15"/>
  <c r="BO50" i="15"/>
  <c r="BL50" i="15"/>
  <c r="C50" i="15"/>
  <c r="B50" i="15"/>
  <c r="A50" i="15"/>
  <c r="BT49" i="15"/>
  <c r="BS49" i="15"/>
  <c r="BR49" i="15"/>
  <c r="BQ49" i="15"/>
  <c r="BP49" i="15"/>
  <c r="BO49" i="15"/>
  <c r="BL49" i="15"/>
  <c r="C49" i="15"/>
  <c r="B49" i="15"/>
  <c r="A49" i="15"/>
  <c r="BT48" i="15"/>
  <c r="BS48" i="15"/>
  <c r="BR48" i="15"/>
  <c r="BQ48" i="15"/>
  <c r="BP48" i="15"/>
  <c r="BO48" i="15"/>
  <c r="BL48" i="15"/>
  <c r="C48" i="15"/>
  <c r="B48" i="15"/>
  <c r="A48" i="15"/>
  <c r="BT47" i="15"/>
  <c r="BS47" i="15"/>
  <c r="BR47" i="15"/>
  <c r="BQ47" i="15"/>
  <c r="BP47" i="15"/>
  <c r="BO47" i="15"/>
  <c r="BL47" i="15"/>
  <c r="C47" i="15"/>
  <c r="B47" i="15"/>
  <c r="A47" i="15"/>
  <c r="BT46" i="15"/>
  <c r="BS46" i="15"/>
  <c r="BR46" i="15"/>
  <c r="BQ46" i="15"/>
  <c r="BP46" i="15"/>
  <c r="BO46" i="15"/>
  <c r="BL46" i="15"/>
  <c r="C46" i="15"/>
  <c r="B46" i="15"/>
  <c r="A46" i="15"/>
  <c r="BT45" i="15"/>
  <c r="BS45" i="15"/>
  <c r="BR45" i="15"/>
  <c r="BQ45" i="15"/>
  <c r="BP45" i="15"/>
  <c r="BO45" i="15"/>
  <c r="BL45" i="15"/>
  <c r="C45" i="15"/>
  <c r="B45" i="15"/>
  <c r="A45" i="15"/>
  <c r="BT44" i="15"/>
  <c r="BS44" i="15"/>
  <c r="BR44" i="15"/>
  <c r="BQ44" i="15"/>
  <c r="BP44" i="15"/>
  <c r="BO44" i="15"/>
  <c r="BL44" i="15"/>
  <c r="C44" i="15"/>
  <c r="B44" i="15"/>
  <c r="A44" i="15"/>
  <c r="BT43" i="15"/>
  <c r="BS43" i="15"/>
  <c r="BR43" i="15"/>
  <c r="BQ43" i="15"/>
  <c r="BP43" i="15"/>
  <c r="BO43" i="15"/>
  <c r="BL43" i="15"/>
  <c r="C43" i="15"/>
  <c r="B43" i="15"/>
  <c r="A43" i="15"/>
  <c r="BT42" i="15"/>
  <c r="BS42" i="15"/>
  <c r="BR42" i="15"/>
  <c r="BQ42" i="15"/>
  <c r="BP42" i="15"/>
  <c r="BO42" i="15"/>
  <c r="BL42" i="15"/>
  <c r="C42" i="15"/>
  <c r="B42" i="15"/>
  <c r="A42" i="15"/>
  <c r="BT41" i="15"/>
  <c r="BS41" i="15"/>
  <c r="BR41" i="15"/>
  <c r="BQ41" i="15"/>
  <c r="BP41" i="15"/>
  <c r="BO41" i="15"/>
  <c r="BL41" i="15"/>
  <c r="C41" i="15"/>
  <c r="B41" i="15"/>
  <c r="A41" i="15"/>
  <c r="BT40" i="15"/>
  <c r="BS40" i="15"/>
  <c r="BR40" i="15"/>
  <c r="BQ40" i="15"/>
  <c r="BP40" i="15"/>
  <c r="BO40" i="15"/>
  <c r="BL40" i="15"/>
  <c r="C40" i="15"/>
  <c r="B40" i="15"/>
  <c r="A40" i="15"/>
  <c r="BT39" i="15"/>
  <c r="BS39" i="15"/>
  <c r="BR39" i="15"/>
  <c r="BQ39" i="15"/>
  <c r="BP39" i="15"/>
  <c r="BO39" i="15"/>
  <c r="BL39" i="15"/>
  <c r="C39" i="15"/>
  <c r="B39" i="15"/>
  <c r="A39" i="15"/>
  <c r="BT38" i="15"/>
  <c r="BS38" i="15"/>
  <c r="BR38" i="15"/>
  <c r="BQ38" i="15"/>
  <c r="BP38" i="15"/>
  <c r="BO38" i="15"/>
  <c r="BL38" i="15"/>
  <c r="C38" i="15"/>
  <c r="B38" i="15"/>
  <c r="A38" i="15"/>
  <c r="BT37" i="15"/>
  <c r="BS37" i="15"/>
  <c r="BR37" i="15"/>
  <c r="BQ37" i="15"/>
  <c r="BP37" i="15"/>
  <c r="BO37" i="15"/>
  <c r="BL37" i="15"/>
  <c r="C37" i="15"/>
  <c r="B37" i="15"/>
  <c r="A37" i="15"/>
  <c r="BT36" i="15"/>
  <c r="BS36" i="15"/>
  <c r="BR36" i="15"/>
  <c r="BQ36" i="15"/>
  <c r="BP36" i="15"/>
  <c r="BO36" i="15"/>
  <c r="BL36" i="15"/>
  <c r="C36" i="15"/>
  <c r="B36" i="15"/>
  <c r="A36" i="15"/>
  <c r="BT35" i="15"/>
  <c r="BS35" i="15"/>
  <c r="BR35" i="15"/>
  <c r="BQ35" i="15"/>
  <c r="BP35" i="15"/>
  <c r="BO35" i="15"/>
  <c r="BL35" i="15"/>
  <c r="C35" i="15"/>
  <c r="B35" i="15"/>
  <c r="A35" i="15"/>
  <c r="BT34" i="15"/>
  <c r="BS34" i="15"/>
  <c r="BR34" i="15"/>
  <c r="BQ34" i="15"/>
  <c r="BP34" i="15"/>
  <c r="BO34" i="15"/>
  <c r="BL34" i="15"/>
  <c r="C34" i="15"/>
  <c r="B34" i="15"/>
  <c r="A34" i="15"/>
  <c r="BT33" i="15"/>
  <c r="BS33" i="15"/>
  <c r="BR33" i="15"/>
  <c r="BQ33" i="15"/>
  <c r="BP33" i="15"/>
  <c r="BO33" i="15"/>
  <c r="BL33" i="15"/>
  <c r="C33" i="15"/>
  <c r="B33" i="15"/>
  <c r="A33" i="15"/>
  <c r="BT32" i="15"/>
  <c r="BS32" i="15"/>
  <c r="BR32" i="15"/>
  <c r="BQ32" i="15"/>
  <c r="BP32" i="15"/>
  <c r="BO32" i="15"/>
  <c r="BL32" i="15"/>
  <c r="C32" i="15"/>
  <c r="B32" i="15"/>
  <c r="A32" i="15"/>
  <c r="BT31" i="15"/>
  <c r="BS31" i="15"/>
  <c r="BR31" i="15"/>
  <c r="BQ31" i="15"/>
  <c r="BP31" i="15"/>
  <c r="BO31" i="15"/>
  <c r="BL31" i="15"/>
  <c r="C31" i="15"/>
  <c r="B31" i="15"/>
  <c r="A31" i="15"/>
  <c r="BT30" i="15"/>
  <c r="BS30" i="15"/>
  <c r="BR30" i="15"/>
  <c r="BQ30" i="15"/>
  <c r="BP30" i="15"/>
  <c r="BO30" i="15"/>
  <c r="BL30" i="15"/>
  <c r="C30" i="15"/>
  <c r="B30" i="15"/>
  <c r="A30" i="15"/>
  <c r="BT29" i="15"/>
  <c r="BS29" i="15"/>
  <c r="BR29" i="15"/>
  <c r="BQ29" i="15"/>
  <c r="BP29" i="15"/>
  <c r="BO29" i="15"/>
  <c r="BL29" i="15"/>
  <c r="C29" i="15"/>
  <c r="B29" i="15"/>
  <c r="A29" i="15"/>
  <c r="BT28" i="15"/>
  <c r="BS28" i="15"/>
  <c r="BR28" i="15"/>
  <c r="BQ28" i="15"/>
  <c r="BP28" i="15"/>
  <c r="BO28" i="15"/>
  <c r="BL28" i="15"/>
  <c r="C28" i="15"/>
  <c r="B28" i="15"/>
  <c r="A28" i="15"/>
  <c r="BT27" i="15"/>
  <c r="BS27" i="15"/>
  <c r="BR27" i="15"/>
  <c r="BQ27" i="15"/>
  <c r="BP27" i="15"/>
  <c r="BO27" i="15"/>
  <c r="BL27" i="15"/>
  <c r="C27" i="15"/>
  <c r="B27" i="15"/>
  <c r="A27" i="15"/>
  <c r="BT26" i="15"/>
  <c r="BS26" i="15"/>
  <c r="BR26" i="15"/>
  <c r="BQ26" i="15"/>
  <c r="BP26" i="15"/>
  <c r="BO26" i="15"/>
  <c r="BL26" i="15"/>
  <c r="C26" i="15"/>
  <c r="B26" i="15"/>
  <c r="A26" i="15"/>
  <c r="BT25" i="15"/>
  <c r="BS25" i="15"/>
  <c r="BR25" i="15"/>
  <c r="BQ25" i="15"/>
  <c r="BP25" i="15"/>
  <c r="BO25" i="15"/>
  <c r="BL25" i="15"/>
  <c r="C25" i="15"/>
  <c r="B25" i="15"/>
  <c r="A25" i="15"/>
  <c r="BT24" i="15"/>
  <c r="BS24" i="15"/>
  <c r="BR24" i="15"/>
  <c r="BQ24" i="15"/>
  <c r="BP24" i="15"/>
  <c r="BO24" i="15"/>
  <c r="BL24" i="15"/>
  <c r="C24" i="15"/>
  <c r="B24" i="15"/>
  <c r="A24" i="15"/>
  <c r="BT23" i="15"/>
  <c r="BS23" i="15"/>
  <c r="BR23" i="15"/>
  <c r="BQ23" i="15"/>
  <c r="BP23" i="15"/>
  <c r="BO23" i="15"/>
  <c r="BL23" i="15"/>
  <c r="C23" i="15"/>
  <c r="B23" i="15"/>
  <c r="A23" i="15"/>
  <c r="BT22" i="15"/>
  <c r="BS22" i="15"/>
  <c r="BR22" i="15"/>
  <c r="BQ22" i="15"/>
  <c r="BP22" i="15"/>
  <c r="BO22" i="15"/>
  <c r="BL22" i="15"/>
  <c r="C22" i="15"/>
  <c r="B22" i="15"/>
  <c r="A22" i="15"/>
  <c r="BT21" i="15"/>
  <c r="BS21" i="15"/>
  <c r="BR21" i="15"/>
  <c r="BQ21" i="15"/>
  <c r="BP21" i="15"/>
  <c r="BO21" i="15"/>
  <c r="BL21" i="15"/>
  <c r="C21" i="15"/>
  <c r="B21" i="15"/>
  <c r="A21" i="15"/>
  <c r="BT20" i="15"/>
  <c r="BS20" i="15"/>
  <c r="BR20" i="15"/>
  <c r="BQ20" i="15"/>
  <c r="BP20" i="15"/>
  <c r="BO20" i="15"/>
  <c r="BL20" i="15"/>
  <c r="C20" i="15"/>
  <c r="B20" i="15"/>
  <c r="A20" i="15"/>
  <c r="BL19" i="15"/>
  <c r="BF16" i="15"/>
  <c r="L16" i="15"/>
  <c r="BK15" i="15"/>
  <c r="BJ15" i="15"/>
  <c r="BI15" i="15"/>
  <c r="BH15" i="15"/>
  <c r="BG15" i="15"/>
  <c r="BF15" i="15"/>
  <c r="BE15" i="15"/>
  <c r="BD15"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D13" i="15"/>
  <c r="D11" i="15"/>
  <c r="AR16" i="15" s="1"/>
  <c r="AM9" i="15"/>
  <c r="AL9" i="15"/>
  <c r="AK9" i="15"/>
  <c r="AJ9" i="15"/>
  <c r="AI9" i="15"/>
  <c r="AH9" i="15"/>
  <c r="AG9" i="15"/>
  <c r="AF9" i="15"/>
  <c r="AE9" i="15"/>
  <c r="AD9" i="15"/>
  <c r="AC9" i="15"/>
  <c r="AB9" i="15"/>
  <c r="D7" i="15"/>
  <c r="T60" i="1"/>
  <c r="X52" i="1"/>
  <c r="W52" i="1"/>
  <c r="V52" i="1"/>
  <c r="U52" i="1"/>
  <c r="T52" i="1"/>
  <c r="S52" i="1"/>
  <c r="R52" i="1"/>
  <c r="P52" i="1"/>
  <c r="O52" i="1"/>
  <c r="N52" i="1"/>
  <c r="Q48" i="1"/>
  <c r="X45" i="1"/>
  <c r="U45" i="1"/>
  <c r="S45" i="1"/>
  <c r="R45" i="1"/>
  <c r="I45" i="1"/>
  <c r="S42" i="1"/>
  <c r="R42" i="1"/>
  <c r="I42" i="1"/>
  <c r="H42" i="1"/>
  <c r="M52" i="1" l="1"/>
  <c r="I36" i="28" s="1"/>
  <c r="I94" i="28" s="1"/>
  <c r="R16" i="15"/>
  <c r="BG16" i="15"/>
  <c r="E16" i="41"/>
  <c r="U16" i="41"/>
  <c r="AK16" i="41"/>
  <c r="BA16" i="41"/>
  <c r="AP16" i="42"/>
  <c r="F16" i="43"/>
  <c r="X16" i="43"/>
  <c r="AU16" i="43"/>
  <c r="F16" i="44"/>
  <c r="V16" i="44"/>
  <c r="AL16" i="44"/>
  <c r="BB16" i="44"/>
  <c r="U16" i="44"/>
  <c r="F16" i="41"/>
  <c r="BB16" i="41"/>
  <c r="G16" i="43"/>
  <c r="AD16" i="43"/>
  <c r="AV16" i="43"/>
  <c r="K16" i="44"/>
  <c r="AA16" i="44"/>
  <c r="AQ16" i="44"/>
  <c r="BG16" i="44"/>
  <c r="AK16" i="44"/>
  <c r="BH16" i="15"/>
  <c r="I16" i="39"/>
  <c r="AF16" i="39"/>
  <c r="AL16" i="41"/>
  <c r="AB16" i="15"/>
  <c r="O16" i="39"/>
  <c r="AG16" i="39"/>
  <c r="BE16" i="39"/>
  <c r="G16" i="40"/>
  <c r="Y16" i="40"/>
  <c r="AV16" i="40"/>
  <c r="G16" i="41"/>
  <c r="W16" i="41"/>
  <c r="AM16" i="41"/>
  <c r="BC16" i="41"/>
  <c r="H16" i="43"/>
  <c r="AE16" i="43"/>
  <c r="BB16" i="43"/>
  <c r="L16" i="44"/>
  <c r="AB16" i="44"/>
  <c r="AR16" i="44"/>
  <c r="BH16" i="44"/>
  <c r="E16" i="44"/>
  <c r="AI16" i="15"/>
  <c r="P16" i="39"/>
  <c r="AN16" i="39"/>
  <c r="BF16" i="39"/>
  <c r="H16" i="40"/>
  <c r="AE16" i="40"/>
  <c r="AW16" i="40"/>
  <c r="L16" i="41"/>
  <c r="AB16" i="41"/>
  <c r="AR16" i="41"/>
  <c r="BH16" i="41"/>
  <c r="N16" i="43"/>
  <c r="AF16" i="43"/>
  <c r="BC16" i="43"/>
  <c r="M16" i="44"/>
  <c r="AC16" i="44"/>
  <c r="AS16" i="44"/>
  <c r="BI16" i="44"/>
  <c r="AJ16" i="15"/>
  <c r="Q16" i="39"/>
  <c r="AO16" i="39"/>
  <c r="M16" i="41"/>
  <c r="AC16" i="41"/>
  <c r="AS16" i="41"/>
  <c r="BI16" i="41"/>
  <c r="O16" i="43"/>
  <c r="AL16" i="43"/>
  <c r="BD16" i="43"/>
  <c r="N16" i="44"/>
  <c r="AD16" i="44"/>
  <c r="AT16" i="44"/>
  <c r="BJ16" i="44"/>
  <c r="AP16" i="15"/>
  <c r="W16" i="39"/>
  <c r="AP16" i="39"/>
  <c r="O16" i="40"/>
  <c r="AG16" i="40"/>
  <c r="BD16" i="40"/>
  <c r="N16" i="41"/>
  <c r="AD16" i="41"/>
  <c r="AG10" i="41" s="1"/>
  <c r="AG11" i="41" s="1"/>
  <c r="AT16" i="41"/>
  <c r="BJ16" i="41"/>
  <c r="Q16" i="42"/>
  <c r="P16" i="43"/>
  <c r="AM16" i="43"/>
  <c r="BJ16" i="43"/>
  <c r="S16" i="44"/>
  <c r="AI16" i="44"/>
  <c r="AY16" i="44"/>
  <c r="BA16" i="44"/>
  <c r="S16" i="15"/>
  <c r="BD16" i="39"/>
  <c r="V16" i="41"/>
  <c r="J16" i="15"/>
  <c r="AY16" i="15"/>
  <c r="X16" i="39"/>
  <c r="AV16" i="39"/>
  <c r="P16" i="40"/>
  <c r="AM16" i="40"/>
  <c r="BE16" i="40"/>
  <c r="O16" i="41"/>
  <c r="AE16" i="41"/>
  <c r="AU16" i="41"/>
  <c r="BK16" i="41"/>
  <c r="AM10" i="41" s="1"/>
  <c r="AM11" i="41" s="1"/>
  <c r="V16" i="43"/>
  <c r="AN16" i="43"/>
  <c r="BK16" i="43"/>
  <c r="D16" i="44"/>
  <c r="T16" i="44"/>
  <c r="AJ16" i="44"/>
  <c r="AZ16" i="44"/>
  <c r="AJ10" i="15"/>
  <c r="BL16" i="42"/>
  <c r="BD16" i="42"/>
  <c r="AV16" i="42"/>
  <c r="AN16" i="42"/>
  <c r="AF16" i="42"/>
  <c r="X16" i="42"/>
  <c r="P16" i="42"/>
  <c r="H16" i="42"/>
  <c r="BK16" i="42"/>
  <c r="BC16" i="42"/>
  <c r="AU16" i="42"/>
  <c r="AM16" i="42"/>
  <c r="AE16" i="42"/>
  <c r="W16" i="42"/>
  <c r="O16" i="42"/>
  <c r="G16" i="42"/>
  <c r="BJ16" i="42"/>
  <c r="BB16" i="42"/>
  <c r="AT16" i="42"/>
  <c r="AL16" i="42"/>
  <c r="AD16" i="42"/>
  <c r="V16" i="42"/>
  <c r="N16" i="42"/>
  <c r="F16" i="42"/>
  <c r="BI16" i="42"/>
  <c r="BA16" i="42"/>
  <c r="AS16" i="42"/>
  <c r="AK16" i="42"/>
  <c r="AC16" i="42"/>
  <c r="U16" i="42"/>
  <c r="M16" i="42"/>
  <c r="E16" i="42"/>
  <c r="BH16" i="42"/>
  <c r="AZ16" i="42"/>
  <c r="AR16" i="42"/>
  <c r="AJ10" i="42" s="1"/>
  <c r="AJ11" i="42" s="1"/>
  <c r="AJ16" i="42"/>
  <c r="AB16" i="42"/>
  <c r="T16" i="42"/>
  <c r="AE10" i="42" s="1"/>
  <c r="AE11" i="42" s="1"/>
  <c r="L16" i="42"/>
  <c r="D16" i="42"/>
  <c r="R16" i="42"/>
  <c r="AO16" i="42"/>
  <c r="BG16" i="42"/>
  <c r="T16" i="15"/>
  <c r="AE10" i="15" s="1"/>
  <c r="AQ16" i="15"/>
  <c r="Y16" i="42"/>
  <c r="AQ16" i="42"/>
  <c r="Z16" i="15"/>
  <c r="Z16" i="42"/>
  <c r="AW16" i="42"/>
  <c r="BE16" i="15"/>
  <c r="AW16" i="15"/>
  <c r="AO16" i="15"/>
  <c r="AG16" i="15"/>
  <c r="Y16" i="15"/>
  <c r="Q16" i="15"/>
  <c r="I16" i="15"/>
  <c r="BD16" i="15"/>
  <c r="AV16" i="15"/>
  <c r="AN16" i="15"/>
  <c r="AF16" i="15"/>
  <c r="X16" i="15"/>
  <c r="P16" i="15"/>
  <c r="H16" i="15"/>
  <c r="BK16" i="15"/>
  <c r="BC16" i="15"/>
  <c r="AU16" i="15"/>
  <c r="AM16" i="15"/>
  <c r="AE16" i="15"/>
  <c r="W16" i="15"/>
  <c r="O16" i="15"/>
  <c r="G16" i="15"/>
  <c r="BJ16" i="15"/>
  <c r="BB16" i="15"/>
  <c r="AT16" i="15"/>
  <c r="AL16" i="15"/>
  <c r="AD16" i="15"/>
  <c r="V16" i="15"/>
  <c r="N16" i="15"/>
  <c r="F16" i="15"/>
  <c r="BI16" i="15"/>
  <c r="AM10" i="15" s="1"/>
  <c r="BA16" i="15"/>
  <c r="AS16" i="15"/>
  <c r="AK16" i="15"/>
  <c r="AC16" i="15"/>
  <c r="U16" i="15"/>
  <c r="M16" i="15"/>
  <c r="E16" i="15"/>
  <c r="AA16" i="15"/>
  <c r="AX16" i="15"/>
  <c r="I16" i="42"/>
  <c r="AA16" i="42"/>
  <c r="AX16" i="42"/>
  <c r="J16" i="42"/>
  <c r="AG16" i="42"/>
  <c r="AY16" i="42"/>
  <c r="K16" i="15"/>
  <c r="AH16" i="15"/>
  <c r="AH10" i="15" s="1"/>
  <c r="AH11" i="15" s="1"/>
  <c r="AZ16" i="15"/>
  <c r="K16" i="42"/>
  <c r="AH16" i="42"/>
  <c r="AH10" i="42" s="1"/>
  <c r="AH11" i="42" s="1"/>
  <c r="BE16" i="42"/>
  <c r="AL16" i="39"/>
  <c r="J16" i="39"/>
  <c r="R16" i="39"/>
  <c r="Z16" i="39"/>
  <c r="AH16" i="39"/>
  <c r="AQ16" i="39"/>
  <c r="AY16" i="39"/>
  <c r="BG16" i="39"/>
  <c r="J16" i="40"/>
  <c r="R16" i="40"/>
  <c r="Z16" i="40"/>
  <c r="AH16" i="40"/>
  <c r="AP16" i="40"/>
  <c r="AX16" i="40"/>
  <c r="BF16" i="40"/>
  <c r="I16" i="43"/>
  <c r="Q16" i="43"/>
  <c r="Y16" i="43"/>
  <c r="AG16" i="43"/>
  <c r="AO16" i="43"/>
  <c r="AW16" i="43"/>
  <c r="BE16" i="43"/>
  <c r="K16" i="39"/>
  <c r="S16" i="39"/>
  <c r="AA16" i="39"/>
  <c r="AI16" i="39"/>
  <c r="AR16" i="39"/>
  <c r="AZ16" i="39"/>
  <c r="BH16" i="39"/>
  <c r="K16" i="40"/>
  <c r="S16" i="40"/>
  <c r="AA16" i="40"/>
  <c r="AI16" i="40"/>
  <c r="AQ16" i="40"/>
  <c r="AY16" i="40"/>
  <c r="BG16" i="40"/>
  <c r="H16" i="41"/>
  <c r="P16" i="41"/>
  <c r="X16" i="41"/>
  <c r="AF16" i="41"/>
  <c r="AN16" i="41"/>
  <c r="AV16" i="41"/>
  <c r="BD16" i="41"/>
  <c r="BL16" i="41"/>
  <c r="J16" i="43"/>
  <c r="R16" i="43"/>
  <c r="Z16" i="43"/>
  <c r="AH16" i="43"/>
  <c r="AP16" i="43"/>
  <c r="AX16" i="43"/>
  <c r="BF16" i="43"/>
  <c r="G16" i="44"/>
  <c r="O16" i="44"/>
  <c r="W16" i="44"/>
  <c r="AE16" i="44"/>
  <c r="AM16" i="44"/>
  <c r="AU16" i="44"/>
  <c r="BC16" i="44"/>
  <c r="BK16" i="44"/>
  <c r="D16" i="39"/>
  <c r="L16" i="39"/>
  <c r="T16" i="39"/>
  <c r="AB16" i="39"/>
  <c r="AJ16" i="39"/>
  <c r="AS16" i="39"/>
  <c r="BA16" i="39"/>
  <c r="BI16" i="39"/>
  <c r="D16" i="40"/>
  <c r="L16" i="40"/>
  <c r="T16" i="40"/>
  <c r="AB16" i="40"/>
  <c r="AJ16" i="40"/>
  <c r="AR16" i="40"/>
  <c r="AZ16" i="40"/>
  <c r="BH16" i="40"/>
  <c r="I16" i="41"/>
  <c r="Q16" i="41"/>
  <c r="Y16" i="41"/>
  <c r="AG16" i="41"/>
  <c r="AO16" i="41"/>
  <c r="AW16" i="41"/>
  <c r="BE16" i="41"/>
  <c r="K16" i="43"/>
  <c r="S16" i="43"/>
  <c r="AA16" i="43"/>
  <c r="AI16" i="43"/>
  <c r="AQ16" i="43"/>
  <c r="AY16" i="43"/>
  <c r="BG16" i="43"/>
  <c r="H16" i="44"/>
  <c r="P16" i="44"/>
  <c r="X16" i="44"/>
  <c r="AF16" i="44"/>
  <c r="AN16" i="44"/>
  <c r="AV16" i="44"/>
  <c r="BD16" i="44"/>
  <c r="BL16" i="44"/>
  <c r="E16" i="39"/>
  <c r="M16" i="39"/>
  <c r="U16" i="39"/>
  <c r="AC16" i="39"/>
  <c r="AK16" i="39"/>
  <c r="AT16" i="39"/>
  <c r="BB16" i="39"/>
  <c r="BJ16" i="39"/>
  <c r="E16" i="40"/>
  <c r="M16" i="40"/>
  <c r="U16" i="40"/>
  <c r="AC16" i="40"/>
  <c r="AK16" i="40"/>
  <c r="AS16" i="40"/>
  <c r="BA16" i="40"/>
  <c r="BI16" i="40"/>
  <c r="J16" i="41"/>
  <c r="R16" i="41"/>
  <c r="Z16" i="41"/>
  <c r="AH16" i="41"/>
  <c r="AP16" i="41"/>
  <c r="AX16" i="41"/>
  <c r="BF16" i="41"/>
  <c r="D16" i="43"/>
  <c r="L16" i="43"/>
  <c r="T16" i="43"/>
  <c r="AB16" i="43"/>
  <c r="AJ16" i="43"/>
  <c r="AR16" i="43"/>
  <c r="AZ16" i="43"/>
  <c r="BH16" i="43"/>
  <c r="I16" i="44"/>
  <c r="Q16" i="44"/>
  <c r="Y16" i="44"/>
  <c r="AG16" i="44"/>
  <c r="AO16" i="44"/>
  <c r="AW16" i="44"/>
  <c r="BE16" i="44"/>
  <c r="D16" i="15"/>
  <c r="F16" i="39"/>
  <c r="N16" i="39"/>
  <c r="AD10" i="39" s="1"/>
  <c r="AD11" i="39" s="1"/>
  <c r="V16" i="39"/>
  <c r="AD16" i="39"/>
  <c r="AM16" i="39"/>
  <c r="AI10" i="39" s="1"/>
  <c r="AI11" i="39" s="1"/>
  <c r="AU16" i="39"/>
  <c r="BC16" i="39"/>
  <c r="F16" i="40"/>
  <c r="N16" i="40"/>
  <c r="V16" i="40"/>
  <c r="AD16" i="40"/>
  <c r="AL16" i="40"/>
  <c r="AT16" i="40"/>
  <c r="BB16" i="40"/>
  <c r="K16" i="41"/>
  <c r="S16" i="41"/>
  <c r="AA16" i="41"/>
  <c r="AI16" i="41"/>
  <c r="AQ16" i="41"/>
  <c r="AY16" i="41"/>
  <c r="E16" i="43"/>
  <c r="M16" i="43"/>
  <c r="U16" i="43"/>
  <c r="AC16" i="43"/>
  <c r="AG10" i="43" s="1"/>
  <c r="AG11" i="43" s="1"/>
  <c r="AK16" i="43"/>
  <c r="AS16" i="43"/>
  <c r="BA16" i="43"/>
  <c r="J16" i="44"/>
  <c r="R16" i="44"/>
  <c r="Z16" i="44"/>
  <c r="AH16" i="44"/>
  <c r="AH10" i="44" s="1"/>
  <c r="AH11" i="44" s="1"/>
  <c r="AP16" i="44"/>
  <c r="AX16" i="44"/>
  <c r="BL15" i="39"/>
  <c r="BL16" i="39" s="1"/>
  <c r="R226" i="38"/>
  <c r="R225" i="38"/>
  <c r="R224" i="38"/>
  <c r="R223" i="38"/>
  <c r="R220" i="38"/>
  <c r="R222" i="38"/>
  <c r="R227" i="38"/>
  <c r="R221" i="38"/>
  <c r="R228" i="38"/>
  <c r="M223" i="37"/>
  <c r="N59" i="1" s="1"/>
  <c r="M222" i="37"/>
  <c r="M59" i="1" s="1"/>
  <c r="M221" i="37"/>
  <c r="L59" i="1" s="1"/>
  <c r="M228" i="37"/>
  <c r="S59" i="1" s="1"/>
  <c r="M220" i="37"/>
  <c r="K59" i="1" s="1"/>
  <c r="M227" i="37"/>
  <c r="R59" i="1" s="1"/>
  <c r="M226" i="37"/>
  <c r="Q59" i="1" s="1"/>
  <c r="M225" i="37"/>
  <c r="P59" i="1" s="1"/>
  <c r="M224" i="37"/>
  <c r="O59" i="1" s="1"/>
  <c r="BL15" i="15"/>
  <c r="BL16" i="15" s="1"/>
  <c r="M36" i="28"/>
  <c r="AE10" i="44" l="1"/>
  <c r="AE11" i="44" s="1"/>
  <c r="AD10" i="41"/>
  <c r="AD11" i="41" s="1"/>
  <c r="AG10" i="44"/>
  <c r="AG11" i="44" s="1"/>
  <c r="AL10" i="15"/>
  <c r="AF10" i="39"/>
  <c r="AF11" i="39" s="1"/>
  <c r="AD10" i="44"/>
  <c r="AD11" i="44" s="1"/>
  <c r="AM10" i="44"/>
  <c r="AM11" i="44" s="1"/>
  <c r="AK10" i="40"/>
  <c r="AK11" i="40" s="1"/>
  <c r="AF10" i="40"/>
  <c r="AF11" i="40" s="1"/>
  <c r="AL10" i="40"/>
  <c r="AL11" i="40" s="1"/>
  <c r="AL10" i="44"/>
  <c r="AL11" i="44" s="1"/>
  <c r="AJ10" i="41"/>
  <c r="AJ11" i="41" s="1"/>
  <c r="AI10" i="40"/>
  <c r="AI11" i="40" s="1"/>
  <c r="AF10" i="43"/>
  <c r="AF11" i="43" s="1"/>
  <c r="AC10" i="39"/>
  <c r="AC11" i="39" s="1"/>
  <c r="AB10" i="41"/>
  <c r="AB11" i="41" s="1"/>
  <c r="AI10" i="43"/>
  <c r="AI11" i="43" s="1"/>
  <c r="AL10" i="41"/>
  <c r="AL11" i="41" s="1"/>
  <c r="AC10" i="44"/>
  <c r="AC11" i="44" s="1"/>
  <c r="AB10" i="43"/>
  <c r="AB11" i="43" s="1"/>
  <c r="AM10" i="43"/>
  <c r="AM11" i="43" s="1"/>
  <c r="AK10" i="41"/>
  <c r="AK11" i="41" s="1"/>
  <c r="AJ10" i="40"/>
  <c r="AJ11" i="40" s="1"/>
  <c r="AJ10" i="44"/>
  <c r="AJ11" i="44" s="1"/>
  <c r="AD10" i="43"/>
  <c r="AD11" i="43" s="1"/>
  <c r="AL10" i="42"/>
  <c r="AL11" i="42" s="1"/>
  <c r="AE10" i="41"/>
  <c r="AE11" i="41" s="1"/>
  <c r="AL10" i="39"/>
  <c r="AL11" i="39" s="1"/>
  <c r="AE11" i="15"/>
  <c r="AM11" i="15"/>
  <c r="AI10" i="41"/>
  <c r="AI11" i="41" s="1"/>
  <c r="AB10" i="15"/>
  <c r="AI10" i="44"/>
  <c r="AI11" i="44" s="1"/>
  <c r="AC10" i="43"/>
  <c r="AC11" i="43" s="1"/>
  <c r="AD10" i="42"/>
  <c r="AD11" i="42" s="1"/>
  <c r="AF10" i="41"/>
  <c r="AF11" i="41" s="1"/>
  <c r="AE10" i="40"/>
  <c r="AE11" i="40" s="1"/>
  <c r="AM10" i="39"/>
  <c r="AM11" i="39" s="1"/>
  <c r="AG10" i="15"/>
  <c r="AF10" i="42"/>
  <c r="AF11" i="42" s="1"/>
  <c r="AD10" i="40"/>
  <c r="AD11" i="40" s="1"/>
  <c r="AD10" i="15"/>
  <c r="AB10" i="42"/>
  <c r="AB11" i="42" s="1"/>
  <c r="AH10" i="43"/>
  <c r="AH11" i="43" s="1"/>
  <c r="AE10" i="39"/>
  <c r="AE11" i="39" s="1"/>
  <c r="AH10" i="39"/>
  <c r="AF10" i="15"/>
  <c r="AK10" i="44"/>
  <c r="AK11" i="44" s="1"/>
  <c r="AJ10" i="43"/>
  <c r="AJ11" i="43" s="1"/>
  <c r="AL10" i="43"/>
  <c r="AL11" i="43" s="1"/>
  <c r="AK10" i="39"/>
  <c r="AK11" i="39" s="1"/>
  <c r="AC10" i="42"/>
  <c r="AC11" i="42" s="1"/>
  <c r="AI10" i="15"/>
  <c r="AK10" i="15"/>
  <c r="AG10" i="42"/>
  <c r="AG11" i="42" s="1"/>
  <c r="AC10" i="40"/>
  <c r="AC11" i="40" s="1"/>
  <c r="AH10" i="41"/>
  <c r="AH11" i="41" s="1"/>
  <c r="AG10" i="40"/>
  <c r="AG11" i="40" s="1"/>
  <c r="AG10" i="39"/>
  <c r="AG11" i="39" s="1"/>
  <c r="AK10" i="43"/>
  <c r="AK11" i="43" s="1"/>
  <c r="AI10" i="42"/>
  <c r="AI11" i="42" s="1"/>
  <c r="AF10" i="44"/>
  <c r="AF11" i="44" s="1"/>
  <c r="AE10" i="43"/>
  <c r="AE11" i="43" s="1"/>
  <c r="AC10" i="41"/>
  <c r="AC11" i="41" s="1"/>
  <c r="AB10" i="40"/>
  <c r="AB11" i="40" s="1"/>
  <c r="AB10" i="39"/>
  <c r="AB11" i="39" s="1"/>
  <c r="AB10" i="44"/>
  <c r="AB11" i="44" s="1"/>
  <c r="AM10" i="40"/>
  <c r="AM11" i="40" s="1"/>
  <c r="AH10" i="40"/>
  <c r="AH11" i="40" s="1"/>
  <c r="AL11" i="15"/>
  <c r="AM10" i="42"/>
  <c r="AM11" i="42" s="1"/>
  <c r="AJ10" i="39"/>
  <c r="AJ11" i="39" s="1"/>
  <c r="AC10" i="15"/>
  <c r="AK10" i="42"/>
  <c r="AK11" i="42" s="1"/>
  <c r="AJ11" i="15"/>
  <c r="R60" i="1"/>
  <c r="AF56" i="1" s="1"/>
  <c r="X37" i="28"/>
  <c r="X93" i="28" s="1"/>
  <c r="Q17" i="29" s="1"/>
  <c r="Q18" i="29" s="1"/>
  <c r="AC26" i="29" s="1"/>
  <c r="W37" i="28"/>
  <c r="W93" i="28" s="1"/>
  <c r="P17" i="29" s="1"/>
  <c r="P18" i="29" s="1"/>
  <c r="AC25" i="29" s="1"/>
  <c r="Q60" i="1"/>
  <c r="AF55" i="1" s="1"/>
  <c r="K60" i="1"/>
  <c r="AF52" i="1" s="1"/>
  <c r="V59" i="1"/>
  <c r="Q37" i="28"/>
  <c r="Q93" i="28" s="1"/>
  <c r="J17" i="29" s="1"/>
  <c r="S60" i="1"/>
  <c r="AF57" i="1" s="1"/>
  <c r="Y37" i="28"/>
  <c r="Y93" i="28" s="1"/>
  <c r="R17" i="29" s="1"/>
  <c r="R18" i="29" s="1"/>
  <c r="AC27" i="29" s="1"/>
  <c r="L60" i="1"/>
  <c r="R37" i="28"/>
  <c r="R93" i="28" s="1"/>
  <c r="K17" i="29" s="1"/>
  <c r="K18" i="29" s="1"/>
  <c r="AC20" i="29" s="1"/>
  <c r="M60" i="1"/>
  <c r="AF53" i="1" s="1"/>
  <c r="S37" i="28"/>
  <c r="S93" i="28" s="1"/>
  <c r="L17" i="29" s="1"/>
  <c r="L18" i="29" s="1"/>
  <c r="AC21" i="29" s="1"/>
  <c r="U37" i="28"/>
  <c r="U93" i="28" s="1"/>
  <c r="N17" i="29" s="1"/>
  <c r="N18" i="29" s="1"/>
  <c r="AC23" i="29" s="1"/>
  <c r="O60" i="1"/>
  <c r="AF54" i="1" s="1"/>
  <c r="T37" i="28"/>
  <c r="T93" i="28" s="1"/>
  <c r="M17" i="29" s="1"/>
  <c r="M18" i="29" s="1"/>
  <c r="AC22" i="29" s="1"/>
  <c r="N60" i="1"/>
  <c r="V37" i="28"/>
  <c r="V93" i="28" s="1"/>
  <c r="O17" i="29" s="1"/>
  <c r="O18" i="29" s="1"/>
  <c r="AC24" i="29" s="1"/>
  <c r="P60" i="1"/>
  <c r="M94" i="28"/>
  <c r="AF11" i="15" l="1"/>
  <c r="Q53" i="1"/>
  <c r="AG11" i="15"/>
  <c r="R53" i="1"/>
  <c r="W53" i="1"/>
  <c r="W54" i="1" s="1"/>
  <c r="V53" i="1"/>
  <c r="AK11" i="15"/>
  <c r="AH11" i="39"/>
  <c r="S53" i="1"/>
  <c r="S54" i="1" s="1"/>
  <c r="X53" i="1"/>
  <c r="X54" i="1" s="1"/>
  <c r="N53" i="1"/>
  <c r="AC11" i="15"/>
  <c r="T53" i="1"/>
  <c r="T54" i="1" s="1"/>
  <c r="AI11" i="15"/>
  <c r="AD11" i="15"/>
  <c r="O53" i="1"/>
  <c r="O54" i="1" s="1"/>
  <c r="AB11" i="15"/>
  <c r="M53" i="1"/>
  <c r="U53" i="1"/>
  <c r="P53" i="1"/>
  <c r="P54" i="1" s="1"/>
  <c r="U17" i="29"/>
  <c r="J18" i="29"/>
  <c r="AC19" i="29" s="1"/>
  <c r="V54" i="1" l="1"/>
  <c r="AF47" i="1" s="1"/>
  <c r="N37" i="28"/>
  <c r="R54" i="1"/>
  <c r="AF45" i="1" s="1"/>
  <c r="L37" i="28"/>
  <c r="M37" i="28"/>
  <c r="U54" i="1"/>
  <c r="AF46" i="1" s="1"/>
  <c r="J37" i="28"/>
  <c r="N54" i="1"/>
  <c r="AF43" i="1" s="1"/>
  <c r="Q54" i="1"/>
  <c r="AF44" i="1" s="1"/>
  <c r="K37" i="28"/>
  <c r="M54" i="1"/>
  <c r="AF42" i="1" s="1"/>
  <c r="I37" i="28"/>
  <c r="M95" i="28" l="1"/>
  <c r="M96" i="28" s="1"/>
  <c r="V25" i="28" s="1"/>
  <c r="S12" i="29" s="1"/>
  <c r="AC16" i="29" s="1"/>
  <c r="M38" i="28"/>
  <c r="J95" i="28"/>
  <c r="J96" i="28" s="1"/>
  <c r="M25" i="28" s="1"/>
  <c r="M12" i="29" s="1"/>
  <c r="AC13" i="29" s="1"/>
  <c r="J38" i="28"/>
  <c r="I38" i="28"/>
  <c r="I95" i="28"/>
  <c r="I96" i="28" s="1"/>
  <c r="J25" i="28" s="1"/>
  <c r="K12" i="29" s="1"/>
  <c r="AC12" i="29" s="1"/>
  <c r="L95" i="28"/>
  <c r="L96" i="28" s="1"/>
  <c r="S25" i="28" s="1"/>
  <c r="Q12" i="29" s="1"/>
  <c r="AC15" i="29" s="1"/>
  <c r="L38" i="28"/>
  <c r="K95" i="28"/>
  <c r="K96" i="28" s="1"/>
  <c r="P25" i="28" s="1"/>
  <c r="O12" i="29" s="1"/>
  <c r="AC14" i="29" s="1"/>
  <c r="K38" i="28"/>
  <c r="N38" i="28"/>
  <c r="N95" i="28"/>
  <c r="N96" i="28" s="1"/>
  <c r="X25" i="28" s="1"/>
  <c r="U12" i="29" s="1"/>
  <c r="AC17" i="29" s="1"/>
</calcChain>
</file>

<file path=xl/sharedStrings.xml><?xml version="1.0" encoding="utf-8"?>
<sst xmlns="http://schemas.openxmlformats.org/spreadsheetml/2006/main" count="738" uniqueCount="136">
  <si>
    <t>المعارف</t>
  </si>
  <si>
    <t>المهارات</t>
  </si>
  <si>
    <t>الكفاءات</t>
  </si>
  <si>
    <t>CLO 1.1</t>
  </si>
  <si>
    <t xml:space="preserve"> CLO 1.2</t>
  </si>
  <si>
    <t xml:space="preserve"> CLO 2.1</t>
  </si>
  <si>
    <t>CLO 2.2</t>
  </si>
  <si>
    <t>CLO 3.1</t>
  </si>
  <si>
    <t>CLO 3.2</t>
  </si>
  <si>
    <t>الدرجة الكاملة</t>
  </si>
  <si>
    <t>متوسط الدرجة المكتسبة</t>
  </si>
  <si>
    <t>نسبة الدرجة المكتسبة من الكاملة</t>
  </si>
  <si>
    <t xml:space="preserve">حساب مخرجات التعلم </t>
  </si>
  <si>
    <t xml:space="preserve">المقرر </t>
  </si>
  <si>
    <t xml:space="preserve">رمز المقرر </t>
  </si>
  <si>
    <t xml:space="preserve"> المحاضر </t>
  </si>
  <si>
    <t xml:space="preserve">رقم الطالب </t>
  </si>
  <si>
    <t xml:space="preserve">اسم الطالب </t>
  </si>
  <si>
    <t>م</t>
  </si>
  <si>
    <t>رمز المقرر</t>
  </si>
  <si>
    <t xml:space="preserve">مخرجات التعلم </t>
  </si>
  <si>
    <t>أدخل درجة السؤال</t>
  </si>
  <si>
    <t xml:space="preserve">متوسط درجات الطلاب </t>
  </si>
  <si>
    <t xml:space="preserve">عدد شعب المقرر </t>
  </si>
  <si>
    <t>الشعب</t>
  </si>
  <si>
    <t xml:space="preserve">رقم الشعبة </t>
  </si>
  <si>
    <t xml:space="preserve">عدد الطلاب في الشعبة </t>
  </si>
  <si>
    <t xml:space="preserve">اسم المقرر </t>
  </si>
  <si>
    <t xml:space="preserve">مجموع عدد الطلاب في الشعب </t>
  </si>
  <si>
    <t xml:space="preserve">إضافة درجات اختبار فصلي </t>
  </si>
  <si>
    <t xml:space="preserve">إضافة درجات اختبار قصير </t>
  </si>
  <si>
    <t>Total</t>
  </si>
  <si>
    <t>CLO 1.2</t>
  </si>
  <si>
    <t xml:space="preserve"> CLO 2.2</t>
  </si>
  <si>
    <t xml:space="preserve"> رمز مخرجات التعلم </t>
  </si>
  <si>
    <t xml:space="preserve">الكفاءات </t>
  </si>
  <si>
    <t xml:space="preserve">متوسط الدرجة المكتسبة </t>
  </si>
  <si>
    <t xml:space="preserve">رمز مخرجات التعلم </t>
  </si>
  <si>
    <t>نسبة الدرجة المكتسبة</t>
  </si>
  <si>
    <t xml:space="preserve">المعارف </t>
  </si>
  <si>
    <t xml:space="preserve">المهارات </t>
  </si>
  <si>
    <t>CLO 2.1</t>
  </si>
  <si>
    <t xml:space="preserve">ناتج مخرجات التعلم لكل شعبة </t>
  </si>
  <si>
    <t xml:space="preserve"> عدد الطلاب في الشعبة </t>
  </si>
  <si>
    <t>إضافة درجات اختبار نهائي</t>
  </si>
  <si>
    <t>A</t>
  </si>
  <si>
    <t>A+</t>
  </si>
  <si>
    <t>B</t>
  </si>
  <si>
    <t>B+</t>
  </si>
  <si>
    <t>C+</t>
  </si>
  <si>
    <t>C</t>
  </si>
  <si>
    <t>D+</t>
  </si>
  <si>
    <t>D</t>
  </si>
  <si>
    <t>F</t>
  </si>
  <si>
    <t xml:space="preserve">أخرى </t>
  </si>
  <si>
    <t xml:space="preserve">إحصائية الدرجات </t>
  </si>
  <si>
    <t xml:space="preserve">الرمز </t>
  </si>
  <si>
    <t xml:space="preserve">نتيجة </t>
  </si>
  <si>
    <t>OTHERS</t>
  </si>
  <si>
    <t>عدد الطلاب في  شعب المقرر</t>
  </si>
  <si>
    <t>إضافة درجات واجب</t>
  </si>
  <si>
    <t xml:space="preserve">المجموع </t>
  </si>
  <si>
    <t xml:space="preserve">ملخص نتائج مخرجات التعلم </t>
  </si>
  <si>
    <t xml:space="preserve">رمز مخرج التعلم </t>
  </si>
  <si>
    <t xml:space="preserve">مخرجات التعلم  للشعبة  </t>
  </si>
  <si>
    <t xml:space="preserve">مجموع عدد طلاب الشعبة </t>
  </si>
  <si>
    <t xml:space="preserve">عدد الطلاب </t>
  </si>
  <si>
    <t xml:space="preserve">الاختبار الفصلي 1 </t>
  </si>
  <si>
    <t>الاختبار الفصلي 2</t>
  </si>
  <si>
    <t>اختبار قصير 1</t>
  </si>
  <si>
    <t xml:space="preserve">اختبار قصير 2 </t>
  </si>
  <si>
    <t>واجب 2</t>
  </si>
  <si>
    <t>واجب 1</t>
  </si>
  <si>
    <t xml:space="preserve">اختبار نهائي </t>
  </si>
  <si>
    <t xml:space="preserve">التقدير العام </t>
  </si>
  <si>
    <t>ILO 1.1</t>
  </si>
  <si>
    <t>ILO 1.2</t>
  </si>
  <si>
    <t>ILO 2.1</t>
  </si>
  <si>
    <t>ILO 2.2</t>
  </si>
  <si>
    <t>ILO 3.1</t>
  </si>
  <si>
    <t>ILO 3.2</t>
  </si>
  <si>
    <t>CLO1.1</t>
  </si>
  <si>
    <t>CLO1.2</t>
  </si>
  <si>
    <t xml:space="preserve">حساب مخرجات التعلم لاختبار فصلي 1 </t>
  </si>
  <si>
    <t>الطلاب</t>
  </si>
  <si>
    <t xml:space="preserve">المحاضر </t>
  </si>
  <si>
    <t>الدرجة الإجمالية للاختبار الفصلي 1</t>
  </si>
  <si>
    <t xml:space="preserve">مجموع عدد الطلبة في الشعبة </t>
  </si>
  <si>
    <t>P</t>
  </si>
  <si>
    <t xml:space="preserve">تقرير بنتائج مقرر </t>
  </si>
  <si>
    <t xml:space="preserve">عدد الطلاب في الشعبة  </t>
  </si>
  <si>
    <t xml:space="preserve">تقرير بنتائج مخرجات التعلم لطلاب شعبة   </t>
  </si>
  <si>
    <t xml:space="preserve">تقرير بنتائج طلاب شعبة  </t>
  </si>
  <si>
    <t>نتائج الطلاب</t>
  </si>
  <si>
    <t xml:space="preserve">شعبة 1 </t>
  </si>
  <si>
    <t xml:space="preserve">اسم المحاضر </t>
  </si>
  <si>
    <t>أ</t>
  </si>
  <si>
    <t>ب</t>
  </si>
  <si>
    <t>ب+</t>
  </si>
  <si>
    <t>ج+</t>
  </si>
  <si>
    <t>ج</t>
  </si>
  <si>
    <t>د+</t>
  </si>
  <si>
    <t>د</t>
  </si>
  <si>
    <t>ه</t>
  </si>
  <si>
    <t xml:space="preserve">شعبة 2 </t>
  </si>
  <si>
    <t xml:space="preserve">شعبة 3 </t>
  </si>
  <si>
    <t>شعبة 4</t>
  </si>
  <si>
    <t>شعبة 5</t>
  </si>
  <si>
    <t>شعبة 6</t>
  </si>
  <si>
    <t>شعبة 1</t>
  </si>
  <si>
    <t>شعبة 2</t>
  </si>
  <si>
    <t>شعبة 3</t>
  </si>
  <si>
    <t>أ+</t>
  </si>
  <si>
    <t xml:space="preserve">بإدخال احصائية الدرجات للشعبة تتيح هذه البيانات للأستاذ الاطلاع على الرسم البياني لدرجات الطلاب وعمل مقارنة بين تحصيل الطلاب في المقرر ودرجاتهم </t>
  </si>
  <si>
    <t xml:space="preserve">أدخل عدد الطلبة المعتذرين والمحرومين في خانة أخرى </t>
  </si>
  <si>
    <t>CLO 1.3</t>
  </si>
  <si>
    <t>CLO 1.4</t>
  </si>
  <si>
    <t xml:space="preserve"> CLO 2.3</t>
  </si>
  <si>
    <t xml:space="preserve"> CLO 2.4</t>
  </si>
  <si>
    <t>CLO 3.4</t>
  </si>
  <si>
    <t>CLO 3.3</t>
  </si>
  <si>
    <t>CLO 2.3</t>
  </si>
  <si>
    <t>CLO 2.4</t>
  </si>
  <si>
    <t>ILO 1.3</t>
  </si>
  <si>
    <t>ILO 1.4</t>
  </si>
  <si>
    <t>ILO 2.3</t>
  </si>
  <si>
    <t>ILO 2.4</t>
  </si>
  <si>
    <t>ILO 3.3</t>
  </si>
  <si>
    <t>ILO 3.4</t>
  </si>
  <si>
    <t xml:space="preserve">القيم </t>
  </si>
  <si>
    <t xml:space="preserve">كلية اللغات وعلومها - جامعة الملك سعود </t>
  </si>
  <si>
    <t>Quality and Development Team 2023</t>
  </si>
  <si>
    <t>فكرة وإعداد وتطويروكيل الكلية للتطوير والجودة</t>
  </si>
  <si>
    <t>د. محمد بن حامد المالكي</t>
  </si>
  <si>
    <t xml:space="preserve">ا.هيله محمد الراشد        </t>
  </si>
  <si>
    <t>شارك في التصميم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</si>
</sst>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0.00\)"/>
  </numFmts>
  <fonts count="47">
    <font>
      <sz val="11"/>
      <color theme="1"/>
      <name val="Arial"/>
      <family val="2"/>
      <scheme val="minor"/>
    </font>
    <font>
      <sz val="12"/>
      <color theme="1"/>
      <name val="Arial"/>
      <family val="2"/>
      <scheme val="minor"/>
    </font>
    <font>
      <sz val="12"/>
      <color theme="1"/>
      <name val="Arial"/>
      <family val="2"/>
      <scheme val="minor"/>
    </font>
    <font>
      <sz val="8"/>
      <name val="Arial"/>
      <family val="2"/>
      <scheme val="minor"/>
    </font>
    <font>
      <sz val="11"/>
      <color theme="1"/>
      <name val="Arial"/>
      <family val="2"/>
      <scheme val="minor"/>
    </font>
    <font>
      <sz val="11"/>
      <color theme="0"/>
      <name val="Arial"/>
      <family val="2"/>
      <scheme val="minor"/>
    </font>
    <font>
      <sz val="14"/>
      <color theme="1"/>
      <name val="Arial"/>
      <family val="2"/>
      <scheme val="minor"/>
    </font>
    <font>
      <sz val="11"/>
      <color theme="0" tint="-4.9989318521683403E-2"/>
      <name val="Arial"/>
      <family val="2"/>
      <scheme val="minor"/>
    </font>
    <font>
      <sz val="11"/>
      <name val="Arial"/>
      <family val="2"/>
      <scheme val="minor"/>
    </font>
    <font>
      <sz val="16"/>
      <color theme="0" tint="-4.9989318521683403E-2"/>
      <name val="Arial"/>
      <family val="2"/>
      <scheme val="minor"/>
    </font>
    <font>
      <sz val="12"/>
      <name val="Arial"/>
      <family val="2"/>
      <scheme val="minor"/>
    </font>
    <font>
      <b/>
      <sz val="11"/>
      <color theme="0" tint="-4.9989318521683403E-2"/>
      <name val="Arial"/>
      <family val="2"/>
      <scheme val="minor"/>
    </font>
    <font>
      <b/>
      <sz val="12"/>
      <color theme="0" tint="-4.9989318521683403E-2"/>
      <name val="Arial"/>
      <family val="2"/>
      <scheme val="minor"/>
    </font>
    <font>
      <b/>
      <sz val="14"/>
      <color theme="0" tint="-4.9989318521683403E-2"/>
      <name val="Arial"/>
      <family val="2"/>
      <scheme val="minor"/>
    </font>
    <font>
      <b/>
      <sz val="12"/>
      <color theme="1"/>
      <name val="Arial"/>
      <family val="2"/>
      <scheme val="minor"/>
    </font>
    <font>
      <sz val="18"/>
      <color theme="1"/>
      <name val="Arial"/>
      <family val="2"/>
      <scheme val="minor"/>
    </font>
    <font>
      <b/>
      <sz val="11"/>
      <name val="Arial"/>
      <family val="2"/>
      <scheme val="minor"/>
    </font>
    <font>
      <b/>
      <sz val="16"/>
      <name val="Arial"/>
      <family val="2"/>
      <scheme val="minor"/>
    </font>
    <font>
      <b/>
      <sz val="12"/>
      <name val="Arial"/>
      <family val="2"/>
      <scheme val="minor"/>
    </font>
    <font>
      <b/>
      <sz val="14"/>
      <name val="Arial"/>
      <family val="2"/>
      <scheme val="minor"/>
    </font>
    <font>
      <sz val="16"/>
      <color rgb="FFE3E0D2"/>
      <name val="Arial"/>
      <family val="2"/>
      <scheme val="minor"/>
    </font>
    <font>
      <b/>
      <sz val="12"/>
      <color rgb="FFE3E0D2"/>
      <name val="Arial"/>
      <family val="2"/>
      <scheme val="minor"/>
    </font>
    <font>
      <b/>
      <sz val="14"/>
      <color rgb="FFE3E0D2"/>
      <name val="Arial"/>
      <family val="2"/>
      <scheme val="minor"/>
    </font>
    <font>
      <b/>
      <sz val="12"/>
      <color rgb="FF008DC3"/>
      <name val="Arial"/>
      <family val="2"/>
      <scheme val="minor"/>
    </font>
    <font>
      <sz val="14"/>
      <name val="Arial"/>
      <family val="2"/>
      <scheme val="minor"/>
    </font>
    <font>
      <b/>
      <sz val="14"/>
      <color rgb="FFE3E0D2"/>
      <name val="AL-Mohanad Bold"/>
      <charset val="178"/>
    </font>
    <font>
      <b/>
      <sz val="14"/>
      <color rgb="FFE3E0D2"/>
      <name val="Arial"/>
      <family val="2"/>
    </font>
    <font>
      <sz val="18"/>
      <color theme="0"/>
      <name val="AL-Mohanad Bold"/>
      <charset val="178"/>
    </font>
    <font>
      <sz val="11"/>
      <color rgb="FFFF0000"/>
      <name val="Arial"/>
      <family val="2"/>
      <scheme val="minor"/>
    </font>
    <font>
      <b/>
      <sz val="12"/>
      <color rgb="FF202124"/>
      <name val="Arial"/>
      <family val="2"/>
    </font>
    <font>
      <b/>
      <sz val="12"/>
      <color rgb="FFE3E0D2"/>
      <name val="AL-Mohanad Bold"/>
      <charset val="178"/>
    </font>
    <font>
      <b/>
      <sz val="12"/>
      <color theme="0"/>
      <name val="Arial"/>
      <family val="2"/>
      <scheme val="minor"/>
    </font>
    <font>
      <b/>
      <sz val="18"/>
      <color theme="1"/>
      <name val="Arial"/>
      <family val="2"/>
      <scheme val="minor"/>
    </font>
    <font>
      <sz val="12"/>
      <color theme="0" tint="-4.9989318521683403E-2"/>
      <name val="Arial"/>
      <family val="2"/>
      <scheme val="minor"/>
    </font>
    <font>
      <b/>
      <sz val="14"/>
      <color rgb="FF008DC3"/>
      <name val="Arial"/>
      <family val="2"/>
      <scheme val="minor"/>
    </font>
    <font>
      <b/>
      <sz val="14"/>
      <color theme="0"/>
      <name val="Arial"/>
      <family val="2"/>
      <scheme val="minor"/>
    </font>
    <font>
      <sz val="11"/>
      <color rgb="FFE3E0D2"/>
      <name val="Arial"/>
      <family val="2"/>
      <scheme val="minor"/>
    </font>
    <font>
      <b/>
      <sz val="12"/>
      <color rgb="FFC4C4C4"/>
      <name val="Arial"/>
      <family val="2"/>
      <scheme val="minor"/>
    </font>
    <font>
      <sz val="14"/>
      <color theme="0" tint="-4.9989318521683403E-2"/>
      <name val="Arial"/>
      <family val="2"/>
      <scheme val="minor"/>
    </font>
    <font>
      <b/>
      <sz val="16"/>
      <color theme="1"/>
      <name val="Arial"/>
      <family val="2"/>
      <scheme val="minor"/>
    </font>
    <font>
      <sz val="14"/>
      <color theme="0"/>
      <name val="Arial"/>
      <family val="2"/>
      <scheme val="minor"/>
    </font>
    <font>
      <b/>
      <sz val="14"/>
      <color theme="1"/>
      <name val="Arial"/>
      <family val="2"/>
      <scheme val="minor"/>
    </font>
    <font>
      <sz val="11"/>
      <color theme="4" tint="-0.249977111117893"/>
      <name val="Arial"/>
      <family val="2"/>
      <scheme val="minor"/>
    </font>
    <font>
      <sz val="12"/>
      <color theme="0"/>
      <name val="Arial"/>
      <family val="2"/>
      <scheme val="minor"/>
    </font>
    <font>
      <sz val="12"/>
      <color theme="1"/>
      <name val="Times New Roman"/>
      <family val="1"/>
    </font>
    <font>
      <b/>
      <sz val="14"/>
      <color theme="1"/>
      <name val="Times New Roman"/>
      <family val="1"/>
    </font>
    <font>
      <sz val="11"/>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rgb="FF008DC3"/>
        <bgColor indexed="64"/>
      </patternFill>
    </fill>
    <fill>
      <patternFill patternType="solid">
        <fgColor rgb="FFE3E0D2"/>
        <bgColor indexed="64"/>
      </patternFill>
    </fill>
    <fill>
      <patternFill patternType="solid">
        <fgColor rgb="FF748995"/>
        <bgColor indexed="64"/>
      </patternFill>
    </fill>
    <fill>
      <patternFill patternType="solid">
        <fgColor rgb="FF9EACB4"/>
        <bgColor indexed="64"/>
      </patternFill>
    </fill>
    <fill>
      <patternFill patternType="solid">
        <fgColor rgb="FFBDECFF"/>
        <bgColor indexed="64"/>
      </patternFill>
    </fill>
    <fill>
      <gradientFill degree="90">
        <stop position="0">
          <color rgb="FFE3E0D2"/>
        </stop>
        <stop position="1">
          <color rgb="FF008DC3"/>
        </stop>
      </gradientFill>
    </fill>
    <fill>
      <patternFill patternType="solid">
        <fgColor theme="1"/>
        <bgColor indexed="64"/>
      </patternFill>
    </fill>
    <fill>
      <patternFill patternType="solid">
        <fgColor rgb="FF7F929D"/>
        <bgColor indexed="64"/>
      </patternFill>
    </fill>
    <fill>
      <patternFill patternType="solid">
        <fgColor rgb="FFC4C4C4"/>
        <bgColor indexed="64"/>
      </patternFill>
    </fill>
    <fill>
      <patternFill patternType="solid">
        <fgColor theme="0"/>
        <bgColor indexed="64"/>
      </patternFill>
    </fill>
  </fills>
  <borders count="22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2" tint="-0.749992370372631"/>
      </left>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style="thin">
        <color rgb="FFE3E0D2"/>
      </left>
      <right style="thin">
        <color rgb="FFE3E0D2"/>
      </right>
      <top style="thin">
        <color rgb="FFE3E0D2"/>
      </top>
      <bottom style="thin">
        <color rgb="FFE3E0D2"/>
      </bottom>
      <diagonal/>
    </border>
    <border>
      <left style="thin">
        <color rgb="FF748995"/>
      </left>
      <right style="thin">
        <color rgb="FF748995"/>
      </right>
      <top style="thin">
        <color rgb="FF748995"/>
      </top>
      <bottom style="thin">
        <color rgb="FF748995"/>
      </bottom>
      <diagonal/>
    </border>
    <border>
      <left style="thin">
        <color rgb="FF748995"/>
      </left>
      <right/>
      <top style="thin">
        <color rgb="FF748995"/>
      </top>
      <bottom style="thin">
        <color rgb="FF748995"/>
      </bottom>
      <diagonal/>
    </border>
    <border>
      <left/>
      <right style="thin">
        <color rgb="FF748995"/>
      </right>
      <top style="thin">
        <color rgb="FF748995"/>
      </top>
      <bottom style="thin">
        <color rgb="FF748995"/>
      </bottom>
      <diagonal/>
    </border>
    <border>
      <left/>
      <right/>
      <top style="thin">
        <color rgb="FF748995"/>
      </top>
      <bottom style="thin">
        <color rgb="FF748995"/>
      </bottom>
      <diagonal/>
    </border>
    <border>
      <left style="thin">
        <color rgb="FF748995"/>
      </left>
      <right/>
      <top/>
      <bottom/>
      <diagonal/>
    </border>
    <border>
      <left style="thin">
        <color rgb="FFFFFFFF"/>
      </left>
      <right style="thin">
        <color rgb="FFFFFFFF"/>
      </right>
      <top style="thin">
        <color rgb="FFFFFFFF"/>
      </top>
      <bottom style="thin">
        <color rgb="FFFFFFFF"/>
      </bottom>
      <diagonal/>
    </border>
    <border>
      <left/>
      <right style="thin">
        <color rgb="FF748995"/>
      </right>
      <top/>
      <bottom/>
      <diagonal/>
    </border>
    <border>
      <left style="thin">
        <color rgb="FF748995"/>
      </left>
      <right style="thin">
        <color rgb="FF748995"/>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E3E0D2"/>
      </bottom>
      <diagonal/>
    </border>
    <border>
      <left style="thin">
        <color rgb="FFFFFFFF"/>
      </left>
      <right style="thin">
        <color rgb="FFE3E0D2"/>
      </right>
      <top style="thin">
        <color rgb="FFFFFFFF"/>
      </top>
      <bottom style="thin">
        <color rgb="FFE3E0D2"/>
      </bottom>
      <diagonal/>
    </border>
    <border>
      <left style="dashed">
        <color rgb="FF008DC3"/>
      </left>
      <right style="dashed">
        <color rgb="FF008DC3"/>
      </right>
      <top style="dashed">
        <color rgb="FF008DC3"/>
      </top>
      <bottom style="dashed">
        <color rgb="FF008DC3"/>
      </bottom>
      <diagonal/>
    </border>
    <border>
      <left style="medium">
        <color rgb="FF008DC3"/>
      </left>
      <right style="dashed">
        <color rgb="FF008DC3"/>
      </right>
      <top style="medium">
        <color rgb="FF008DC3"/>
      </top>
      <bottom style="dashed">
        <color rgb="FF008DC3"/>
      </bottom>
      <diagonal/>
    </border>
    <border>
      <left style="dashed">
        <color rgb="FF008DC3"/>
      </left>
      <right style="dashed">
        <color rgb="FF008DC3"/>
      </right>
      <top style="medium">
        <color rgb="FF008DC3"/>
      </top>
      <bottom style="dashed">
        <color rgb="FF008DC3"/>
      </bottom>
      <diagonal/>
    </border>
    <border>
      <left style="medium">
        <color rgb="FF008DC3"/>
      </left>
      <right style="dashed">
        <color rgb="FF008DC3"/>
      </right>
      <top style="dashed">
        <color rgb="FF008DC3"/>
      </top>
      <bottom style="dashed">
        <color rgb="FF008DC3"/>
      </bottom>
      <diagonal/>
    </border>
    <border>
      <left style="medium">
        <color rgb="FF008DC3"/>
      </left>
      <right style="dashed">
        <color rgb="FF008DC3"/>
      </right>
      <top style="dashed">
        <color rgb="FF008DC3"/>
      </top>
      <bottom style="medium">
        <color rgb="FF008DC3"/>
      </bottom>
      <diagonal/>
    </border>
    <border>
      <left style="dashed">
        <color rgb="FF008DC3"/>
      </left>
      <right style="dashed">
        <color rgb="FF008DC3"/>
      </right>
      <top style="dashed">
        <color rgb="FF008DC3"/>
      </top>
      <bottom style="medium">
        <color rgb="FF008DC3"/>
      </bottom>
      <diagonal/>
    </border>
    <border>
      <left style="hair">
        <color rgb="FF008DC3"/>
      </left>
      <right style="hair">
        <color rgb="FF008DC3"/>
      </right>
      <top style="hair">
        <color rgb="FF008DC3"/>
      </top>
      <bottom style="hair">
        <color rgb="FF008DC3"/>
      </bottom>
      <diagonal/>
    </border>
    <border>
      <left style="medium">
        <color rgb="FF008DC3"/>
      </left>
      <right style="hair">
        <color rgb="FF008DC3"/>
      </right>
      <top style="hair">
        <color rgb="FF008DC3"/>
      </top>
      <bottom style="hair">
        <color rgb="FF008DC3"/>
      </bottom>
      <diagonal/>
    </border>
    <border>
      <left style="medium">
        <color rgb="FF008DC3"/>
      </left>
      <right style="hair">
        <color rgb="FF008DC3"/>
      </right>
      <top style="hair">
        <color rgb="FF008DC3"/>
      </top>
      <bottom style="medium">
        <color rgb="FF008DC3"/>
      </bottom>
      <diagonal/>
    </border>
    <border>
      <left style="hair">
        <color rgb="FF008DC3"/>
      </left>
      <right style="hair">
        <color rgb="FF008DC3"/>
      </right>
      <top style="hair">
        <color rgb="FF008DC3"/>
      </top>
      <bottom style="medium">
        <color rgb="FF008DC3"/>
      </bottom>
      <diagonal/>
    </border>
    <border>
      <left style="hair">
        <color rgb="FF008DC3"/>
      </left>
      <right style="hair">
        <color rgb="FF008DC3"/>
      </right>
      <top/>
      <bottom style="hair">
        <color rgb="FF008DC3"/>
      </bottom>
      <diagonal/>
    </border>
    <border>
      <left style="thick">
        <color rgb="FF7F929D"/>
      </left>
      <right style="thick">
        <color rgb="FF7F929D"/>
      </right>
      <top style="thick">
        <color rgb="FF7F929D"/>
      </top>
      <bottom style="thick">
        <color rgb="FF7F929D"/>
      </bottom>
      <diagonal/>
    </border>
    <border>
      <left style="dashed">
        <color rgb="FF7F929D"/>
      </left>
      <right style="dashed">
        <color rgb="FF7F929D"/>
      </right>
      <top style="dashed">
        <color rgb="FF7F929D"/>
      </top>
      <bottom style="dashed">
        <color rgb="FF7F929D"/>
      </bottom>
      <diagonal/>
    </border>
    <border>
      <left style="thick">
        <color rgb="FF7F929D"/>
      </left>
      <right style="thick">
        <color rgb="FF7F929D"/>
      </right>
      <top style="thick">
        <color rgb="FF7F929D"/>
      </top>
      <bottom/>
      <diagonal/>
    </border>
    <border>
      <left style="dashed">
        <color rgb="FF7F929D"/>
      </left>
      <right/>
      <top style="dashed">
        <color rgb="FF7F929D"/>
      </top>
      <bottom style="dashed">
        <color rgb="FF7F929D"/>
      </bottom>
      <diagonal/>
    </border>
    <border>
      <left style="dashed">
        <color rgb="FF7F929D"/>
      </left>
      <right style="dashed">
        <color rgb="FF7F929D"/>
      </right>
      <top style="medium">
        <color rgb="FF7F929D"/>
      </top>
      <bottom style="dashed">
        <color rgb="FF7F929D"/>
      </bottom>
      <diagonal/>
    </border>
    <border>
      <left style="dashed">
        <color rgb="FF7F929D"/>
      </left>
      <right style="medium">
        <color rgb="FF7F929D"/>
      </right>
      <top style="medium">
        <color rgb="FF7F929D"/>
      </top>
      <bottom style="dashed">
        <color rgb="FF7F929D"/>
      </bottom>
      <diagonal/>
    </border>
    <border>
      <left style="dashed">
        <color rgb="FF7F929D"/>
      </left>
      <right style="medium">
        <color rgb="FF7F929D"/>
      </right>
      <top style="dashed">
        <color rgb="FF7F929D"/>
      </top>
      <bottom style="dashed">
        <color rgb="FF7F929D"/>
      </bottom>
      <diagonal/>
    </border>
    <border>
      <left style="dashed">
        <color rgb="FF7F929D"/>
      </left>
      <right style="dashed">
        <color rgb="FF7F929D"/>
      </right>
      <top style="dashed">
        <color rgb="FF7F929D"/>
      </top>
      <bottom style="medium">
        <color rgb="FF7F929D"/>
      </bottom>
      <diagonal/>
    </border>
    <border>
      <left style="dashed">
        <color rgb="FF7F929D"/>
      </left>
      <right style="medium">
        <color rgb="FF7F929D"/>
      </right>
      <top style="dashed">
        <color rgb="FF7F929D"/>
      </top>
      <bottom style="medium">
        <color rgb="FF7F929D"/>
      </bottom>
      <diagonal/>
    </border>
    <border>
      <left/>
      <right style="dashed">
        <color rgb="FF7F929D"/>
      </right>
      <top style="medium">
        <color rgb="FF7F929D"/>
      </top>
      <bottom style="dashed">
        <color rgb="FF7F929D"/>
      </bottom>
      <diagonal/>
    </border>
    <border>
      <left/>
      <right style="dashed">
        <color rgb="FF7F929D"/>
      </right>
      <top style="dashed">
        <color rgb="FF7F929D"/>
      </top>
      <bottom style="dashed">
        <color rgb="FF7F929D"/>
      </bottom>
      <diagonal/>
    </border>
    <border>
      <left/>
      <right style="dashed">
        <color rgb="FF7F929D"/>
      </right>
      <top style="dashed">
        <color rgb="FF7F929D"/>
      </top>
      <bottom style="medium">
        <color rgb="FF7F929D"/>
      </bottom>
      <diagonal/>
    </border>
    <border>
      <left style="dashed">
        <color rgb="FF7F929D"/>
      </left>
      <right/>
      <top style="medium">
        <color rgb="FF7F929D"/>
      </top>
      <bottom style="dashed">
        <color rgb="FF7F929D"/>
      </bottom>
      <diagonal/>
    </border>
    <border>
      <left style="dashed">
        <color rgb="FF7F929D"/>
      </left>
      <right/>
      <top style="dashed">
        <color rgb="FF7F929D"/>
      </top>
      <bottom style="medium">
        <color rgb="FF7F929D"/>
      </bottom>
      <diagonal/>
    </border>
    <border>
      <left style="thick">
        <color rgb="FF008DC3"/>
      </left>
      <right style="thick">
        <color rgb="FF008DC3"/>
      </right>
      <top/>
      <bottom/>
      <diagonal/>
    </border>
    <border>
      <left style="thick">
        <color rgb="FF008DC3"/>
      </left>
      <right/>
      <top/>
      <bottom/>
      <diagonal/>
    </border>
    <border>
      <left style="medium">
        <color rgb="FF008DC3"/>
      </left>
      <right/>
      <top style="medium">
        <color rgb="FF008DC3"/>
      </top>
      <bottom style="medium">
        <color rgb="FF008DC3"/>
      </bottom>
      <diagonal/>
    </border>
    <border>
      <left/>
      <right/>
      <top style="medium">
        <color rgb="FF008DC3"/>
      </top>
      <bottom style="medium">
        <color rgb="FF008DC3"/>
      </bottom>
      <diagonal/>
    </border>
    <border>
      <left/>
      <right style="medium">
        <color rgb="FF008DC3"/>
      </right>
      <top style="medium">
        <color rgb="FF008DC3"/>
      </top>
      <bottom style="medium">
        <color rgb="FF008DC3"/>
      </bottom>
      <diagonal/>
    </border>
    <border>
      <left style="thick">
        <color rgb="FF008DC3"/>
      </left>
      <right style="thick">
        <color rgb="FF008DC3"/>
      </right>
      <top/>
      <bottom style="thick">
        <color rgb="FF008DC3"/>
      </bottom>
      <diagonal/>
    </border>
    <border>
      <left/>
      <right style="thick">
        <color rgb="FF7F929D"/>
      </right>
      <top style="thick">
        <color rgb="FF7F929D"/>
      </top>
      <bottom style="thick">
        <color rgb="FF7F929D"/>
      </bottom>
      <diagonal/>
    </border>
    <border>
      <left style="medium">
        <color rgb="FF008DC3"/>
      </left>
      <right/>
      <top/>
      <bottom style="medium">
        <color rgb="FF008DC3"/>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ck">
        <color rgb="FF7F929D"/>
      </left>
      <right/>
      <top style="thick">
        <color rgb="FF7F929D"/>
      </top>
      <bottom style="thick">
        <color rgb="FF7F929D"/>
      </bottom>
      <diagonal/>
    </border>
    <border>
      <left style="thick">
        <color rgb="FF7F929D"/>
      </left>
      <right/>
      <top style="thick">
        <color rgb="FF7F929D"/>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dashed">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style="dashed">
        <color indexed="64"/>
      </left>
      <right style="dashed">
        <color indexed="64"/>
      </right>
      <top style="dashed">
        <color indexed="64"/>
      </top>
      <bottom/>
      <diagonal/>
    </border>
    <border>
      <left/>
      <right style="medium">
        <color indexed="64"/>
      </right>
      <top style="dashed">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theme="2" tint="-0.749992370372631"/>
      </top>
      <bottom/>
      <diagonal/>
    </border>
    <border>
      <left/>
      <right style="thin">
        <color theme="2" tint="-0.749992370372631"/>
      </right>
      <top style="thin">
        <color theme="2" tint="-0.749992370372631"/>
      </top>
      <bottom/>
      <diagonal/>
    </border>
    <border>
      <left/>
      <right/>
      <top/>
      <bottom style="thin">
        <color theme="2" tint="-0.749992370372631"/>
      </bottom>
      <diagonal/>
    </border>
    <border>
      <left/>
      <right style="thin">
        <color theme="2" tint="-0.749992370372631"/>
      </right>
      <top/>
      <bottom style="thin">
        <color theme="2" tint="-0.749992370372631"/>
      </bottom>
      <diagonal/>
    </border>
    <border>
      <left style="thin">
        <color theme="0" tint="-0.499984740745262"/>
      </left>
      <right/>
      <top style="thin">
        <color theme="2" tint="-0.749992370372631"/>
      </top>
      <bottom/>
      <diagonal/>
    </border>
    <border>
      <left style="thin">
        <color theme="0" tint="-0.499984740745262"/>
      </left>
      <right/>
      <top/>
      <bottom style="thin">
        <color theme="2" tint="-0.749992370372631"/>
      </bottom>
      <diagonal/>
    </border>
    <border>
      <left style="thin">
        <color rgb="FFFFFFFF"/>
      </left>
      <right/>
      <top/>
      <bottom/>
      <diagonal/>
    </border>
    <border>
      <left/>
      <right style="thin">
        <color rgb="FFFFFFFF"/>
      </right>
      <top/>
      <bottom/>
      <diagonal/>
    </border>
    <border>
      <left/>
      <right style="thick">
        <color theme="0"/>
      </right>
      <top style="medium">
        <color rgb="FF008DC3"/>
      </top>
      <bottom style="medium">
        <color rgb="FF008DC3"/>
      </bottom>
      <diagonal/>
    </border>
    <border>
      <left style="thick">
        <color theme="0"/>
      </left>
      <right/>
      <top style="medium">
        <color rgb="FF008DC3"/>
      </top>
      <bottom style="medium">
        <color rgb="FF008DC3"/>
      </bottom>
      <diagonal/>
    </border>
    <border>
      <left/>
      <right/>
      <top style="medium">
        <color rgb="FF008DC3"/>
      </top>
      <bottom/>
      <diagonal/>
    </border>
    <border>
      <left style="medium">
        <color rgb="FF008DC3"/>
      </left>
      <right/>
      <top style="medium">
        <color rgb="FF008DC3"/>
      </top>
      <bottom/>
      <diagonal/>
    </border>
    <border>
      <left style="medium">
        <color rgb="FF008DC3"/>
      </left>
      <right/>
      <top/>
      <bottom style="dashed">
        <color rgb="FF008DC3"/>
      </bottom>
      <diagonal/>
    </border>
    <border>
      <left style="medium">
        <color rgb="FF008DC3"/>
      </left>
      <right/>
      <top style="medium">
        <color rgb="FF008DC3"/>
      </top>
      <bottom style="thin">
        <color rgb="FF008DC3"/>
      </bottom>
      <diagonal/>
    </border>
    <border>
      <left style="thin">
        <color auto="1"/>
      </left>
      <right style="thin">
        <color auto="1"/>
      </right>
      <top style="thin">
        <color auto="1"/>
      </top>
      <bottom style="medium">
        <color rgb="FF008DC3"/>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rgb="FF7F929D"/>
      </top>
      <bottom style="dashed">
        <color rgb="FF7F929D"/>
      </bottom>
      <diagonal/>
    </border>
    <border>
      <left style="medium">
        <color theme="0"/>
      </left>
      <right/>
      <top style="medium">
        <color rgb="FF008DC3"/>
      </top>
      <bottom style="medium">
        <color rgb="FF008DC3"/>
      </bottom>
      <diagonal/>
    </border>
    <border>
      <left style="medium">
        <color theme="0"/>
      </left>
      <right style="thin">
        <color rgb="FFFFFFFF"/>
      </right>
      <top style="medium">
        <color theme="0"/>
      </top>
      <bottom style="thin">
        <color rgb="FFFFFFFF"/>
      </bottom>
      <diagonal/>
    </border>
    <border>
      <left style="thin">
        <color rgb="FFFFFFFF"/>
      </left>
      <right style="thin">
        <color rgb="FFFFFFFF"/>
      </right>
      <top style="medium">
        <color theme="0"/>
      </top>
      <bottom style="thin">
        <color rgb="FFFFFFFF"/>
      </bottom>
      <diagonal/>
    </border>
    <border>
      <left style="thin">
        <color rgb="FFFFFFFF"/>
      </left>
      <right style="medium">
        <color theme="0"/>
      </right>
      <top style="medium">
        <color theme="0"/>
      </top>
      <bottom style="thin">
        <color rgb="FFFFFFFF"/>
      </bottom>
      <diagonal/>
    </border>
    <border>
      <left style="medium">
        <color theme="0"/>
      </left>
      <right/>
      <top/>
      <bottom/>
      <diagonal/>
    </border>
    <border>
      <left/>
      <right style="thin">
        <color rgb="FFFFFFFF"/>
      </right>
      <top style="thin">
        <color rgb="FFFFFFFF"/>
      </top>
      <bottom style="thin">
        <color rgb="FFE3E0D2"/>
      </bottom>
      <diagonal/>
    </border>
    <border>
      <left style="thick">
        <color indexed="64"/>
      </left>
      <right style="thick">
        <color indexed="64"/>
      </right>
      <top/>
      <bottom/>
      <diagonal/>
    </border>
    <border>
      <left style="medium">
        <color theme="0"/>
      </left>
      <right style="thick">
        <color rgb="FFE3E0D2"/>
      </right>
      <top style="medium">
        <color theme="0"/>
      </top>
      <bottom style="medium">
        <color theme="0"/>
      </bottom>
      <diagonal/>
    </border>
    <border>
      <left style="thick">
        <color rgb="FFE3E0D2"/>
      </left>
      <right style="thick">
        <color rgb="FFE3E0D2"/>
      </right>
      <top style="medium">
        <color theme="0"/>
      </top>
      <bottom style="medium">
        <color theme="0"/>
      </bottom>
      <diagonal/>
    </border>
    <border>
      <left style="thick">
        <color rgb="FFE3E0D2"/>
      </left>
      <right style="thick">
        <color theme="0"/>
      </right>
      <top style="medium">
        <color theme="0"/>
      </top>
      <bottom style="medium">
        <color theme="0"/>
      </bottom>
      <diagonal/>
    </border>
    <border>
      <left/>
      <right style="thick">
        <color rgb="FFE3E0D2"/>
      </right>
      <top style="medium">
        <color theme="0"/>
      </top>
      <bottom style="medium">
        <color theme="0"/>
      </bottom>
      <diagonal/>
    </border>
    <border>
      <left style="thick">
        <color rgb="FFE3E0D2"/>
      </left>
      <right style="medium">
        <color theme="0"/>
      </right>
      <top style="medium">
        <color theme="0"/>
      </top>
      <bottom style="medium">
        <color theme="0"/>
      </bottom>
      <diagonal/>
    </border>
    <border>
      <left/>
      <right style="thick">
        <color rgb="FF7F929D"/>
      </right>
      <top/>
      <bottom/>
      <diagonal/>
    </border>
    <border>
      <left style="thick">
        <color rgb="FF7F929D"/>
      </left>
      <right style="thick">
        <color rgb="FF7F929D"/>
      </right>
      <top/>
      <bottom/>
      <diagonal/>
    </border>
    <border>
      <left style="medium">
        <color theme="0"/>
      </left>
      <right style="thick">
        <color rgb="FF7F929D"/>
      </right>
      <top style="medium">
        <color theme="0"/>
      </top>
      <bottom style="medium">
        <color theme="0"/>
      </bottom>
      <diagonal/>
    </border>
    <border>
      <left style="thick">
        <color rgb="FF7F929D"/>
      </left>
      <right style="thick">
        <color rgb="FF7F929D"/>
      </right>
      <top style="medium">
        <color theme="0"/>
      </top>
      <bottom style="medium">
        <color theme="0"/>
      </bottom>
      <diagonal/>
    </border>
    <border>
      <left style="thick">
        <color rgb="FF7F929D"/>
      </left>
      <right style="medium">
        <color theme="0"/>
      </right>
      <top style="medium">
        <color theme="0"/>
      </top>
      <bottom style="medium">
        <color theme="0"/>
      </bottom>
      <diagonal/>
    </border>
    <border>
      <left style="thick">
        <color rgb="FF7F929D"/>
      </left>
      <right/>
      <top/>
      <bottom/>
      <diagonal/>
    </border>
    <border>
      <left style="medium">
        <color theme="0"/>
      </left>
      <right style="thick">
        <color rgb="FF7F929D"/>
      </right>
      <top style="medium">
        <color theme="0"/>
      </top>
      <bottom/>
      <diagonal/>
    </border>
    <border>
      <left style="thick">
        <color rgb="FF7F929D"/>
      </left>
      <right style="thick">
        <color rgb="FF7F929D"/>
      </right>
      <top style="medium">
        <color theme="0"/>
      </top>
      <bottom/>
      <diagonal/>
    </border>
    <border>
      <left style="thick">
        <color rgb="FF7F929D"/>
      </left>
      <right style="medium">
        <color theme="0"/>
      </right>
      <top style="medium">
        <color theme="0"/>
      </top>
      <bottom/>
      <diagonal/>
    </border>
    <border>
      <left style="medium">
        <color rgb="FF748995"/>
      </left>
      <right style="thick">
        <color rgb="FF7F929D"/>
      </right>
      <top style="medium">
        <color rgb="FF748995"/>
      </top>
      <bottom style="medium">
        <color rgb="FF748995"/>
      </bottom>
      <diagonal/>
    </border>
    <border>
      <left style="thick">
        <color rgb="FF7F929D"/>
      </left>
      <right style="thick">
        <color rgb="FF7F929D"/>
      </right>
      <top style="medium">
        <color rgb="FF748995"/>
      </top>
      <bottom style="medium">
        <color rgb="FF748995"/>
      </bottom>
      <diagonal/>
    </border>
    <border>
      <left style="thick">
        <color rgb="FF7F929D"/>
      </left>
      <right style="medium">
        <color rgb="FF748995"/>
      </right>
      <top style="medium">
        <color rgb="FF748995"/>
      </top>
      <bottom style="medium">
        <color rgb="FF748995"/>
      </bottom>
      <diagonal/>
    </border>
    <border>
      <left style="medium">
        <color rgb="FF748995"/>
      </left>
      <right style="dashed">
        <color rgb="FF7F929D"/>
      </right>
      <top style="medium">
        <color rgb="FF748995"/>
      </top>
      <bottom style="dashed">
        <color rgb="FF7F929D"/>
      </bottom>
      <diagonal/>
    </border>
    <border>
      <left style="dashed">
        <color rgb="FF7F929D"/>
      </left>
      <right style="dashed">
        <color rgb="FF7F929D"/>
      </right>
      <top style="medium">
        <color rgb="FF748995"/>
      </top>
      <bottom style="dashed">
        <color rgb="FF7F929D"/>
      </bottom>
      <diagonal/>
    </border>
    <border>
      <left style="dashed">
        <color rgb="FF7F929D"/>
      </left>
      <right style="medium">
        <color rgb="FF748995"/>
      </right>
      <top style="medium">
        <color rgb="FF748995"/>
      </top>
      <bottom style="dashed">
        <color rgb="FF7F929D"/>
      </bottom>
      <diagonal/>
    </border>
    <border>
      <left style="medium">
        <color rgb="FF748995"/>
      </left>
      <right style="dashed">
        <color rgb="FF7F929D"/>
      </right>
      <top style="dashed">
        <color rgb="FF7F929D"/>
      </top>
      <bottom style="dashed">
        <color rgb="FF7F929D"/>
      </bottom>
      <diagonal/>
    </border>
    <border>
      <left style="dashed">
        <color rgb="FF7F929D"/>
      </left>
      <right style="medium">
        <color rgb="FF748995"/>
      </right>
      <top style="dashed">
        <color rgb="FF7F929D"/>
      </top>
      <bottom style="dashed">
        <color rgb="FF7F929D"/>
      </bottom>
      <diagonal/>
    </border>
    <border>
      <left style="medium">
        <color rgb="FF748995"/>
      </left>
      <right style="dashed">
        <color rgb="FF7F929D"/>
      </right>
      <top style="dashed">
        <color rgb="FF7F929D"/>
      </top>
      <bottom style="medium">
        <color rgb="FF748995"/>
      </bottom>
      <diagonal/>
    </border>
    <border>
      <left style="dashed">
        <color rgb="FF7F929D"/>
      </left>
      <right style="dashed">
        <color rgb="FF7F929D"/>
      </right>
      <top style="dashed">
        <color rgb="FF7F929D"/>
      </top>
      <bottom style="medium">
        <color rgb="FF748995"/>
      </bottom>
      <diagonal/>
    </border>
    <border>
      <left style="dashed">
        <color rgb="FF7F929D"/>
      </left>
      <right style="medium">
        <color rgb="FF748995"/>
      </right>
      <top style="dashed">
        <color rgb="FF7F929D"/>
      </top>
      <bottom style="medium">
        <color rgb="FF748995"/>
      </bottom>
      <diagonal/>
    </border>
    <border>
      <left style="thin">
        <color theme="0"/>
      </left>
      <right style="thin">
        <color theme="0"/>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rgb="FFFFFFFF"/>
      </right>
      <top style="thin">
        <color rgb="FFFFFFFF"/>
      </top>
      <bottom/>
      <diagonal/>
    </border>
    <border>
      <left style="thin">
        <color rgb="FFFFFFFF"/>
      </left>
      <right style="medium">
        <color theme="0"/>
      </right>
      <top style="thin">
        <color rgb="FFFFFFFF"/>
      </top>
      <bottom/>
      <diagonal/>
    </border>
    <border>
      <left style="medium">
        <color theme="0"/>
      </left>
      <right style="thin">
        <color rgb="FFFFFFFF"/>
      </right>
      <top/>
      <bottom style="medium">
        <color theme="0"/>
      </bottom>
      <diagonal/>
    </border>
    <border>
      <left style="thin">
        <color rgb="FFFFFFFF"/>
      </left>
      <right style="thin">
        <color rgb="FFFFFFFF"/>
      </right>
      <top/>
      <bottom style="medium">
        <color theme="0"/>
      </bottom>
      <diagonal/>
    </border>
    <border>
      <left style="thin">
        <color rgb="FFFFFFFF"/>
      </left>
      <right style="medium">
        <color theme="0"/>
      </right>
      <top/>
      <bottom style="medium">
        <color theme="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E3E0D2"/>
      </bottom>
      <diagonal/>
    </border>
    <border>
      <left/>
      <right/>
      <top/>
      <bottom style="thin">
        <color rgb="FFE3E0D2"/>
      </bottom>
      <diagonal/>
    </border>
    <border>
      <left/>
      <right style="thin">
        <color rgb="FFFFFFFF"/>
      </right>
      <top/>
      <bottom style="thin">
        <color rgb="FFE3E0D2"/>
      </bottom>
      <diagonal/>
    </border>
    <border>
      <left style="thin">
        <color rgb="FFE3E0D2"/>
      </left>
      <right/>
      <top style="thin">
        <color rgb="FFE3E0D2"/>
      </top>
      <bottom/>
      <diagonal/>
    </border>
    <border>
      <left/>
      <right/>
      <top style="thin">
        <color rgb="FFE3E0D2"/>
      </top>
      <bottom/>
      <diagonal/>
    </border>
    <border>
      <left/>
      <right style="thin">
        <color rgb="FFFFFFFF"/>
      </right>
      <top style="thin">
        <color rgb="FFE3E0D2"/>
      </top>
      <bottom/>
      <diagonal/>
    </border>
    <border>
      <left style="thin">
        <color rgb="FFE3E0D2"/>
      </left>
      <right/>
      <top/>
      <bottom style="thin">
        <color rgb="FFE3E0D2"/>
      </bottom>
      <diagonal/>
    </border>
    <border>
      <left style="thin">
        <color rgb="FFFFFFFF"/>
      </left>
      <right/>
      <top style="medium">
        <color theme="0"/>
      </top>
      <bottom/>
      <diagonal/>
    </border>
    <border>
      <left/>
      <right style="medium">
        <color theme="0"/>
      </right>
      <top/>
      <bottom/>
      <diagonal/>
    </border>
    <border>
      <left style="thin">
        <color rgb="FFFFFFFF"/>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style="thin">
        <color rgb="FFFFFFFF"/>
      </top>
      <bottom style="thin">
        <color rgb="FFFFFFFF"/>
      </bottom>
      <diagonal/>
    </border>
    <border>
      <left/>
      <right/>
      <top style="thin">
        <color rgb="FFFFFFFF"/>
      </top>
      <bottom style="thin">
        <color rgb="FFFFFFFF"/>
      </bottom>
      <diagonal/>
    </border>
    <border>
      <left/>
      <right style="thin">
        <color theme="0"/>
      </right>
      <top style="thin">
        <color rgb="FFFFFFFF"/>
      </top>
      <bottom style="thin">
        <color rgb="FFFFFFFF"/>
      </bottom>
      <diagonal/>
    </border>
    <border>
      <left style="medium">
        <color theme="0"/>
      </left>
      <right/>
      <top style="thin">
        <color rgb="FFFFFFFF"/>
      </top>
      <bottom style="medium">
        <color theme="0"/>
      </bottom>
      <diagonal/>
    </border>
    <border>
      <left/>
      <right/>
      <top style="thin">
        <color rgb="FFFFFFFF"/>
      </top>
      <bottom style="medium">
        <color theme="0"/>
      </bottom>
      <diagonal/>
    </border>
    <border>
      <left/>
      <right style="medium">
        <color theme="0"/>
      </right>
      <top style="thin">
        <color rgb="FFFFFFFF"/>
      </top>
      <bottom style="medium">
        <color theme="0"/>
      </bottom>
      <diagonal/>
    </border>
    <border>
      <left style="medium">
        <color theme="0"/>
      </left>
      <right/>
      <top/>
      <bottom style="thin">
        <color rgb="FFFFFFFF"/>
      </bottom>
      <diagonal/>
    </border>
    <border>
      <left/>
      <right/>
      <top/>
      <bottom style="thin">
        <color rgb="FFFFFFFF"/>
      </bottom>
      <diagonal/>
    </border>
    <border>
      <left/>
      <right style="medium">
        <color theme="0"/>
      </right>
      <top/>
      <bottom style="thin">
        <color rgb="FFFFFFFF"/>
      </bottom>
      <diagonal/>
    </border>
    <border>
      <left/>
      <right/>
      <top style="medium">
        <color rgb="FF008DC3"/>
      </top>
      <bottom style="thin">
        <color rgb="FF008DC3"/>
      </bottom>
      <diagonal/>
    </border>
    <border>
      <left/>
      <right/>
      <top/>
      <bottom style="dashed">
        <color rgb="FF008DC3"/>
      </bottom>
      <diagonal/>
    </border>
    <border>
      <left style="thin">
        <color rgb="FF008DC3"/>
      </left>
      <right style="thin">
        <color rgb="FF008DC3"/>
      </right>
      <top style="thin">
        <color rgb="FF008DC3"/>
      </top>
      <bottom style="dashed">
        <color rgb="FF008DC3"/>
      </bottom>
      <diagonal/>
    </border>
    <border>
      <left style="thin">
        <color rgb="FF008DC3"/>
      </left>
      <right style="thin">
        <color rgb="FF008DC3"/>
      </right>
      <top style="dashed">
        <color rgb="FF008DC3"/>
      </top>
      <bottom style="dashed">
        <color rgb="FF008DC3"/>
      </bottom>
      <diagonal/>
    </border>
    <border>
      <left style="thin">
        <color rgb="FF008DC3"/>
      </left>
      <right style="thin">
        <color rgb="FF008DC3"/>
      </right>
      <top/>
      <bottom style="thin">
        <color rgb="FF008DC3"/>
      </bottom>
      <diagonal/>
    </border>
    <border>
      <left style="thin">
        <color rgb="FF008DC3"/>
      </left>
      <right style="dashed">
        <color rgb="FF008DC3"/>
      </right>
      <top style="dashed">
        <color rgb="FF008DC3"/>
      </top>
      <bottom style="dashed">
        <color rgb="FF008DC3"/>
      </bottom>
      <diagonal/>
    </border>
    <border>
      <left style="thin">
        <color rgb="FF008DC3"/>
      </left>
      <right style="dashed">
        <color rgb="FF008DC3"/>
      </right>
      <top style="thin">
        <color rgb="FF008DC3"/>
      </top>
      <bottom style="dashed">
        <color rgb="FF008DC3"/>
      </bottom>
      <diagonal/>
    </border>
    <border>
      <left style="dashed">
        <color rgb="FF008DC3"/>
      </left>
      <right style="dashed">
        <color rgb="FF008DC3"/>
      </right>
      <top style="thin">
        <color rgb="FF008DC3"/>
      </top>
      <bottom style="dashed">
        <color rgb="FF008DC3"/>
      </bottom>
      <diagonal/>
    </border>
    <border>
      <left style="dashed">
        <color rgb="FF008DC3"/>
      </left>
      <right style="thin">
        <color rgb="FF008DC3"/>
      </right>
      <top style="thin">
        <color rgb="FF008DC3"/>
      </top>
      <bottom style="dashed">
        <color rgb="FF008DC3"/>
      </bottom>
      <diagonal/>
    </border>
    <border>
      <left style="dashed">
        <color rgb="FF008DC3"/>
      </left>
      <right style="thin">
        <color rgb="FF008DC3"/>
      </right>
      <top style="dashed">
        <color rgb="FF008DC3"/>
      </top>
      <bottom style="dashed">
        <color rgb="FF008DC3"/>
      </bottom>
      <diagonal/>
    </border>
    <border>
      <left style="thin">
        <color rgb="FF008DC3"/>
      </left>
      <right style="dashed">
        <color rgb="FF008DC3"/>
      </right>
      <top style="dashed">
        <color rgb="FF008DC3"/>
      </top>
      <bottom style="thin">
        <color rgb="FF008DC3"/>
      </bottom>
      <diagonal/>
    </border>
    <border>
      <left style="dashed">
        <color rgb="FF008DC3"/>
      </left>
      <right style="dashed">
        <color rgb="FF008DC3"/>
      </right>
      <top style="dashed">
        <color rgb="FF008DC3"/>
      </top>
      <bottom style="thin">
        <color rgb="FF008DC3"/>
      </bottom>
      <diagonal/>
    </border>
    <border>
      <left style="dashed">
        <color rgb="FF008DC3"/>
      </left>
      <right style="thin">
        <color rgb="FF008DC3"/>
      </right>
      <top style="dashed">
        <color rgb="FF008DC3"/>
      </top>
      <bottom style="thin">
        <color rgb="FF008DC3"/>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s>
  <cellStyleXfs count="4">
    <xf numFmtId="0" fontId="0" fillId="0" borderId="0"/>
    <xf numFmtId="0" fontId="2" fillId="0" borderId="0"/>
    <xf numFmtId="9" fontId="4" fillId="0" borderId="0" applyFont="0" applyFill="0" applyBorder="0" applyAlignment="0" applyProtection="0"/>
    <xf numFmtId="0" fontId="5" fillId="8" borderId="1" applyProtection="0">
      <alignment horizontal="center" vertical="center"/>
      <protection locked="0"/>
    </xf>
  </cellStyleXfs>
  <cellXfs count="534">
    <xf numFmtId="0" fontId="0" fillId="0" borderId="0" xfId="0"/>
    <xf numFmtId="0" fontId="0" fillId="0" borderId="16" xfId="0" applyFill="1" applyBorder="1" applyProtection="1"/>
    <xf numFmtId="0" fontId="0" fillId="0" borderId="17" xfId="0" applyFill="1" applyBorder="1" applyProtection="1"/>
    <xf numFmtId="0" fontId="0" fillId="0" borderId="18" xfId="0" applyFill="1" applyBorder="1" applyProtection="1"/>
    <xf numFmtId="0" fontId="0" fillId="0" borderId="19" xfId="0" applyFill="1" applyBorder="1" applyProtection="1"/>
    <xf numFmtId="0" fontId="0" fillId="0" borderId="20" xfId="0" applyFill="1" applyBorder="1" applyProtection="1"/>
    <xf numFmtId="0" fontId="0" fillId="0" borderId="0" xfId="0" applyFill="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21" xfId="0" applyFill="1" applyBorder="1" applyProtection="1"/>
    <xf numFmtId="0" fontId="0" fillId="0" borderId="22" xfId="0" applyFill="1" applyBorder="1" applyProtection="1"/>
    <xf numFmtId="0" fontId="8" fillId="0" borderId="19" xfId="0" applyFont="1" applyFill="1" applyBorder="1" applyProtection="1"/>
    <xf numFmtId="0" fontId="8" fillId="0" borderId="20" xfId="0" applyFont="1" applyFill="1" applyBorder="1" applyProtection="1"/>
    <xf numFmtId="0" fontId="8" fillId="0" borderId="0" xfId="0" applyFont="1" applyFill="1" applyProtection="1"/>
    <xf numFmtId="0" fontId="8" fillId="0" borderId="0" xfId="0" applyFont="1" applyFill="1" applyBorder="1" applyProtection="1"/>
    <xf numFmtId="9" fontId="8" fillId="0" borderId="0" xfId="2"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21" xfId="0" applyFont="1" applyFill="1" applyBorder="1" applyProtection="1"/>
    <xf numFmtId="0" fontId="8" fillId="0" borderId="22" xfId="0"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xf numFmtId="1" fontId="18" fillId="0" borderId="0" xfId="0" applyNumberFormat="1" applyFont="1" applyFill="1" applyBorder="1" applyAlignment="1" applyProtection="1"/>
    <xf numFmtId="0" fontId="0" fillId="4" borderId="0" xfId="0" applyFill="1" applyBorder="1" applyProtection="1"/>
    <xf numFmtId="0" fontId="0" fillId="4" borderId="0" xfId="0" applyFill="1" applyBorder="1" applyAlignment="1" applyProtection="1">
      <alignment horizontal="center"/>
    </xf>
    <xf numFmtId="0" fontId="2" fillId="4" borderId="0" xfId="0" applyFont="1" applyFill="1" applyBorder="1" applyProtection="1"/>
    <xf numFmtId="0" fontId="0" fillId="4" borderId="0" xfId="0" applyFill="1" applyBorder="1" applyAlignment="1" applyProtection="1"/>
    <xf numFmtId="0" fontId="10" fillId="0" borderId="16" xfId="0" applyFont="1" applyFill="1" applyBorder="1" applyProtection="1"/>
    <xf numFmtId="0" fontId="10" fillId="0" borderId="17" xfId="0" applyFont="1" applyFill="1" applyBorder="1" applyProtection="1"/>
    <xf numFmtId="0" fontId="10" fillId="0" borderId="18" xfId="0" applyFont="1" applyFill="1" applyBorder="1" applyProtection="1"/>
    <xf numFmtId="0" fontId="10" fillId="0" borderId="19" xfId="0" applyFont="1" applyFill="1" applyBorder="1" applyProtection="1"/>
    <xf numFmtId="0" fontId="10" fillId="0" borderId="20" xfId="0" applyFont="1" applyFill="1" applyBorder="1" applyProtection="1"/>
    <xf numFmtId="0" fontId="10" fillId="0" borderId="0" xfId="0" applyFont="1" applyFill="1" applyBorder="1" applyProtection="1"/>
    <xf numFmtId="0" fontId="7" fillId="0" borderId="0" xfId="0" applyFont="1" applyFill="1" applyProtection="1"/>
    <xf numFmtId="0" fontId="2" fillId="0" borderId="17" xfId="0" applyFont="1" applyFill="1" applyBorder="1" applyProtection="1"/>
    <xf numFmtId="0" fontId="2" fillId="0" borderId="0" xfId="0" applyFont="1" applyFill="1" applyBorder="1" applyProtection="1"/>
    <xf numFmtId="1" fontId="2" fillId="0" borderId="43" xfId="0" applyNumberFormat="1" applyFont="1" applyFill="1" applyBorder="1" applyAlignment="1" applyProtection="1">
      <alignment horizontal="center" vertical="center"/>
      <protection locked="0"/>
    </xf>
    <xf numFmtId="0" fontId="0" fillId="0" borderId="22" xfId="0" applyFill="1" applyBorder="1" applyAlignment="1" applyProtection="1">
      <alignment horizontal="center"/>
    </xf>
    <xf numFmtId="0" fontId="0" fillId="0" borderId="23" xfId="0" applyFill="1" applyBorder="1" applyProtection="1"/>
    <xf numFmtId="0" fontId="0" fillId="0" borderId="20" xfId="0" applyFill="1" applyBorder="1" applyAlignment="1" applyProtection="1">
      <alignment vertical="center" wrapText="1"/>
    </xf>
    <xf numFmtId="0" fontId="0" fillId="0" borderId="0" xfId="0" applyFill="1" applyAlignment="1" applyProtection="1">
      <alignment horizontal="center" vertical="center"/>
    </xf>
    <xf numFmtId="0" fontId="18" fillId="4" borderId="0" xfId="0" applyFont="1" applyFill="1" applyBorder="1" applyAlignment="1" applyProtection="1">
      <alignment horizontal="center"/>
    </xf>
    <xf numFmtId="0" fontId="10" fillId="4" borderId="0" xfId="0" applyFont="1" applyFill="1" applyBorder="1" applyProtection="1"/>
    <xf numFmtId="0" fontId="5" fillId="0" borderId="0" xfId="0" applyFont="1" applyFill="1" applyProtection="1"/>
    <xf numFmtId="0" fontId="5" fillId="0" borderId="0" xfId="0" applyFont="1" applyFill="1" applyAlignment="1" applyProtection="1">
      <alignment horizontal="center" vertical="center"/>
    </xf>
    <xf numFmtId="9" fontId="5" fillId="0" borderId="0" xfId="0" applyNumberFormat="1" applyFont="1" applyFill="1" applyAlignment="1" applyProtection="1">
      <alignment horizontal="center" vertical="center"/>
    </xf>
    <xf numFmtId="0" fontId="18" fillId="4" borderId="0" xfId="0" applyFont="1" applyFill="1" applyBorder="1" applyAlignment="1" applyProtection="1"/>
    <xf numFmtId="0" fontId="0" fillId="4" borderId="0" xfId="0" applyFill="1" applyProtection="1"/>
    <xf numFmtId="0" fontId="16" fillId="0" borderId="0" xfId="0" applyFont="1" applyFill="1" applyBorder="1" applyProtection="1"/>
    <xf numFmtId="0" fontId="28" fillId="0" borderId="0" xfId="0" applyFont="1" applyFill="1" applyProtection="1"/>
    <xf numFmtId="0" fontId="29" fillId="0" borderId="0" xfId="0" applyFont="1" applyAlignment="1" applyProtection="1">
      <alignment horizontal="center"/>
    </xf>
    <xf numFmtId="0" fontId="14" fillId="0" borderId="0" xfId="0" applyFont="1" applyFill="1" applyAlignment="1" applyProtection="1">
      <alignment horizontal="center"/>
    </xf>
    <xf numFmtId="0" fontId="30" fillId="3" borderId="104" xfId="0" applyFont="1" applyFill="1" applyBorder="1" applyAlignment="1" applyProtection="1">
      <alignment horizontal="center" vertical="center"/>
    </xf>
    <xf numFmtId="0" fontId="30" fillId="3" borderId="101" xfId="0" applyFont="1" applyFill="1" applyBorder="1" applyAlignment="1" applyProtection="1">
      <alignment horizontal="center" vertical="center"/>
    </xf>
    <xf numFmtId="164" fontId="30" fillId="3" borderId="105"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0" fontId="14" fillId="0" borderId="102" xfId="0" applyFont="1" applyFill="1" applyBorder="1" applyAlignment="1" applyProtection="1">
      <alignment horizontal="center"/>
    </xf>
    <xf numFmtId="0" fontId="14" fillId="0" borderId="106" xfId="0" applyFont="1" applyFill="1" applyBorder="1" applyAlignment="1" applyProtection="1">
      <alignment horizontal="center"/>
    </xf>
    <xf numFmtId="0" fontId="18" fillId="0" borderId="0" xfId="0" applyFont="1" applyFill="1" applyAlignment="1" applyProtection="1">
      <alignment horizontal="center"/>
    </xf>
    <xf numFmtId="164" fontId="14" fillId="0" borderId="0" xfId="0" applyNumberFormat="1" applyFont="1" applyFill="1" applyAlignment="1" applyProtection="1">
      <alignment horizontal="center"/>
    </xf>
    <xf numFmtId="164" fontId="18" fillId="0" borderId="88" xfId="0" applyNumberFormat="1" applyFont="1" applyFill="1" applyBorder="1" applyAlignment="1" applyProtection="1">
      <alignment horizontal="center"/>
    </xf>
    <xf numFmtId="164" fontId="31" fillId="0" borderId="0" xfId="0" applyNumberFormat="1" applyFont="1" applyFill="1" applyAlignment="1" applyProtection="1">
      <alignment horizontal="center"/>
    </xf>
    <xf numFmtId="0" fontId="21" fillId="3" borderId="101"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0" fillId="0" borderId="8" xfId="0" applyFill="1" applyBorder="1" applyProtection="1"/>
    <xf numFmtId="0" fontId="0" fillId="0" borderId="9" xfId="0" applyFill="1" applyBorder="1" applyProtection="1"/>
    <xf numFmtId="0" fontId="0" fillId="0" borderId="9" xfId="0" applyFill="1" applyBorder="1" applyAlignment="1" applyProtection="1">
      <alignment horizontal="center" vertical="center"/>
    </xf>
    <xf numFmtId="0" fontId="0" fillId="0" borderId="11"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13" xfId="0" applyFill="1" applyBorder="1" applyProtection="1"/>
    <xf numFmtId="0" fontId="0" fillId="0" borderId="14" xfId="0" applyFill="1" applyBorder="1" applyProtection="1"/>
    <xf numFmtId="0" fontId="0" fillId="0" borderId="14" xfId="0" applyFill="1" applyBorder="1" applyAlignment="1" applyProtection="1">
      <alignment horizontal="center"/>
    </xf>
    <xf numFmtId="0" fontId="0" fillId="0" borderId="14" xfId="0" applyFill="1" applyBorder="1" applyAlignment="1" applyProtection="1">
      <alignment horizontal="center" vertical="center"/>
    </xf>
    <xf numFmtId="0" fontId="11" fillId="10" borderId="39" xfId="0" applyFont="1" applyFill="1" applyBorder="1" applyAlignment="1" applyProtection="1">
      <alignment vertical="center"/>
    </xf>
    <xf numFmtId="0" fontId="11" fillId="10" borderId="41" xfId="0" applyFont="1" applyFill="1" applyBorder="1" applyAlignment="1" applyProtection="1">
      <alignment vertical="center"/>
    </xf>
    <xf numFmtId="0" fontId="9" fillId="4" borderId="0" xfId="0" applyFont="1" applyFill="1" applyBorder="1" applyAlignment="1" applyProtection="1">
      <alignment horizontal="center" vertical="center"/>
    </xf>
    <xf numFmtId="0" fontId="0" fillId="0" borderId="0" xfId="0" applyFont="1" applyFill="1" applyProtection="1"/>
    <xf numFmtId="0" fontId="10" fillId="4" borderId="0" xfId="0" applyFont="1" applyFill="1" applyBorder="1" applyAlignment="1" applyProtection="1">
      <alignment horizontal="center"/>
    </xf>
    <xf numFmtId="0" fontId="2" fillId="4" borderId="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2" fillId="0" borderId="11" xfId="0" applyFont="1" applyFill="1" applyBorder="1" applyProtection="1"/>
    <xf numFmtId="0" fontId="2" fillId="0" borderId="0" xfId="0" applyFont="1" applyFill="1" applyProtection="1"/>
    <xf numFmtId="0" fontId="6" fillId="0" borderId="0" xfId="0" applyFont="1" applyFill="1" applyProtection="1"/>
    <xf numFmtId="0" fontId="6" fillId="0" borderId="0" xfId="0" applyFont="1" applyFill="1" applyAlignment="1" applyProtection="1">
      <alignment horizontal="center" vertical="center"/>
    </xf>
    <xf numFmtId="0" fontId="6" fillId="0" borderId="9" xfId="0" applyFont="1" applyFill="1" applyBorder="1" applyProtection="1"/>
    <xf numFmtId="0" fontId="6" fillId="0" borderId="9" xfId="0" applyFont="1" applyFill="1" applyBorder="1" applyAlignment="1" applyProtection="1">
      <alignment vertical="center"/>
    </xf>
    <xf numFmtId="0" fontId="6" fillId="0" borderId="9" xfId="0" applyFont="1" applyFill="1" applyBorder="1" applyAlignment="1" applyProtection="1">
      <alignment horizontal="center" vertical="center"/>
    </xf>
    <xf numFmtId="0" fontId="6" fillId="0" borderId="10" xfId="0" applyFont="1" applyFill="1" applyBorder="1" applyProtection="1"/>
    <xf numFmtId="0" fontId="6" fillId="0" borderId="0" xfId="0" applyFont="1" applyFill="1" applyBorder="1" applyProtection="1"/>
    <xf numFmtId="0" fontId="6" fillId="4" borderId="0" xfId="0" applyFont="1" applyFill="1" applyBorder="1" applyProtection="1"/>
    <xf numFmtId="0" fontId="6" fillId="0" borderId="12" xfId="0" applyFont="1" applyFill="1" applyBorder="1" applyProtection="1"/>
    <xf numFmtId="1" fontId="6" fillId="11" borderId="1" xfId="0" applyNumberFormat="1"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11" borderId="1" xfId="0" applyFont="1" applyFill="1" applyBorder="1" applyAlignment="1" applyProtection="1">
      <alignment horizontal="center" vertical="center"/>
    </xf>
    <xf numFmtId="2" fontId="6" fillId="11" borderId="1" xfId="0" applyNumberFormat="1" applyFont="1" applyFill="1" applyBorder="1" applyAlignment="1" applyProtection="1">
      <alignment horizontal="center" vertical="center"/>
    </xf>
    <xf numFmtId="0" fontId="6" fillId="0" borderId="14" xfId="0" applyFont="1" applyFill="1" applyBorder="1" applyProtection="1"/>
    <xf numFmtId="0" fontId="6" fillId="0" borderId="14"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5" xfId="0" applyFont="1" applyFill="1" applyBorder="1" applyProtection="1"/>
    <xf numFmtId="0" fontId="8" fillId="0" borderId="1" xfId="0" applyFont="1" applyFill="1" applyBorder="1" applyAlignment="1" applyProtection="1">
      <alignment horizontal="center" vertical="center"/>
      <protection locked="0"/>
    </xf>
    <xf numFmtId="9" fontId="34" fillId="4" borderId="33" xfId="2" applyFont="1" applyFill="1" applyBorder="1" applyAlignment="1" applyProtection="1">
      <alignment horizontal="center" vertical="center"/>
    </xf>
    <xf numFmtId="1" fontId="2" fillId="11"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40" fillId="3" borderId="0" xfId="0" applyFont="1" applyFill="1" applyBorder="1" applyAlignment="1" applyProtection="1">
      <alignment horizontal="center" vertical="center"/>
    </xf>
    <xf numFmtId="0" fontId="42" fillId="0" borderId="1" xfId="0" applyFont="1" applyFill="1" applyBorder="1" applyAlignment="1" applyProtection="1">
      <alignment horizontal="center"/>
    </xf>
    <xf numFmtId="0" fontId="42" fillId="0" borderId="127" xfId="0" applyFont="1" applyFill="1" applyBorder="1" applyAlignment="1" applyProtection="1"/>
    <xf numFmtId="1" fontId="23" fillId="11" borderId="0" xfId="0" applyNumberFormat="1" applyFont="1" applyFill="1" applyBorder="1" applyAlignment="1" applyProtection="1">
      <alignment horizontal="center" vertical="center"/>
    </xf>
    <xf numFmtId="0" fontId="2" fillId="4" borderId="0" xfId="0" applyFont="1" applyFill="1" applyBorder="1" applyAlignment="1" applyProtection="1">
      <alignment vertical="center"/>
    </xf>
    <xf numFmtId="0" fontId="0" fillId="4" borderId="132" xfId="0" applyFill="1" applyBorder="1" applyProtection="1"/>
    <xf numFmtId="0" fontId="0" fillId="4" borderId="133" xfId="0" applyFill="1" applyBorder="1" applyAlignment="1" applyProtection="1">
      <alignment horizontal="center" vertical="center"/>
    </xf>
    <xf numFmtId="0" fontId="0" fillId="4" borderId="133" xfId="0" applyFill="1" applyBorder="1" applyProtection="1"/>
    <xf numFmtId="0" fontId="2" fillId="4" borderId="135" xfId="0" applyFont="1" applyFill="1" applyBorder="1" applyAlignment="1" applyProtection="1">
      <alignment horizontal="center" vertical="center"/>
    </xf>
    <xf numFmtId="0" fontId="2" fillId="4" borderId="135" xfId="0" applyFont="1" applyFill="1" applyBorder="1" applyProtection="1"/>
    <xf numFmtId="0" fontId="2" fillId="4" borderId="136" xfId="0" applyFont="1" applyFill="1" applyBorder="1" applyProtection="1"/>
    <xf numFmtId="0" fontId="0" fillId="4" borderId="137" xfId="0" applyFill="1" applyBorder="1" applyProtection="1"/>
    <xf numFmtId="0" fontId="0" fillId="4" borderId="138" xfId="0" applyFill="1" applyBorder="1" applyAlignment="1" applyProtection="1">
      <alignment horizontal="center" vertical="center"/>
    </xf>
    <xf numFmtId="0" fontId="0" fillId="4" borderId="138" xfId="0" applyFill="1" applyBorder="1" applyProtection="1"/>
    <xf numFmtId="0" fontId="0" fillId="4" borderId="139" xfId="0" applyFill="1" applyBorder="1" applyProtection="1"/>
    <xf numFmtId="0" fontId="2" fillId="4" borderId="132" xfId="0" applyFont="1" applyFill="1" applyBorder="1" applyProtection="1"/>
    <xf numFmtId="0" fontId="2" fillId="4" borderId="133" xfId="0" applyFont="1" applyFill="1" applyBorder="1" applyAlignment="1" applyProtection="1">
      <alignment horizontal="center" vertical="center"/>
    </xf>
    <xf numFmtId="0" fontId="2" fillId="4" borderId="133" xfId="0" applyFont="1" applyFill="1" applyBorder="1" applyProtection="1"/>
    <xf numFmtId="0" fontId="2" fillId="4" borderId="137" xfId="0" applyFont="1" applyFill="1" applyBorder="1" applyProtection="1"/>
    <xf numFmtId="0" fontId="2" fillId="4" borderId="138" xfId="0" applyFont="1" applyFill="1" applyBorder="1" applyAlignment="1" applyProtection="1">
      <alignment horizontal="center" vertical="center"/>
    </xf>
    <xf numFmtId="0" fontId="2" fillId="4" borderId="138" xfId="0" applyFont="1" applyFill="1" applyBorder="1" applyProtection="1"/>
    <xf numFmtId="0" fontId="2" fillId="4" borderId="139" xfId="0" applyFont="1" applyFill="1" applyBorder="1" applyProtection="1"/>
    <xf numFmtId="0" fontId="0" fillId="4" borderId="134" xfId="0" applyFill="1" applyBorder="1" applyProtection="1"/>
    <xf numFmtId="0" fontId="2" fillId="4" borderId="136" xfId="0" applyFont="1" applyFill="1" applyBorder="1" applyAlignment="1" applyProtection="1">
      <alignment horizontal="center" vertical="center"/>
    </xf>
    <xf numFmtId="0" fontId="2" fillId="4" borderId="134" xfId="0" applyFont="1" applyFill="1" applyBorder="1" applyAlignment="1" applyProtection="1">
      <alignment horizontal="center" vertical="center"/>
    </xf>
    <xf numFmtId="0" fontId="5" fillId="0" borderId="0" xfId="0" applyFont="1" applyFill="1" applyBorder="1" applyProtection="1"/>
    <xf numFmtId="9" fontId="5" fillId="0" borderId="0" xfId="0" applyNumberFormat="1" applyFont="1" applyFill="1" applyBorder="1" applyProtection="1"/>
    <xf numFmtId="9" fontId="5" fillId="0" borderId="0" xfId="2" applyFont="1" applyFill="1" applyBorder="1" applyProtection="1"/>
    <xf numFmtId="1" fontId="6" fillId="11" borderId="33" xfId="0" applyNumberFormat="1" applyFont="1" applyFill="1" applyBorder="1" applyAlignment="1" applyProtection="1">
      <alignment horizontal="center" vertical="center"/>
    </xf>
    <xf numFmtId="1" fontId="10" fillId="4"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horizontal="center" vertical="center"/>
    </xf>
    <xf numFmtId="1" fontId="10" fillId="4" borderId="0" xfId="0" applyNumberFormat="1" applyFont="1" applyFill="1" applyBorder="1" applyAlignment="1" applyProtection="1">
      <alignment horizontal="center" vertical="center"/>
    </xf>
    <xf numFmtId="9" fontId="5" fillId="0" borderId="0" xfId="2" applyFont="1" applyFill="1" applyBorder="1" applyAlignment="1" applyProtection="1">
      <alignment horizontal="center" vertical="center"/>
    </xf>
    <xf numFmtId="0" fontId="8" fillId="0" borderId="23" xfId="0" applyFont="1" applyFill="1" applyBorder="1" applyProtection="1"/>
    <xf numFmtId="1" fontId="24" fillId="11" borderId="49" xfId="0" applyNumberFormat="1" applyFont="1" applyFill="1" applyBorder="1" applyAlignment="1" applyProtection="1">
      <alignment horizontal="center" vertical="center"/>
    </xf>
    <xf numFmtId="1" fontId="24" fillId="11" borderId="50" xfId="0" applyNumberFormat="1" applyFont="1" applyFill="1" applyBorder="1" applyAlignment="1" applyProtection="1">
      <alignment horizontal="center" vertical="center"/>
    </xf>
    <xf numFmtId="164" fontId="0" fillId="0" borderId="0" xfId="0" applyNumberFormat="1" applyFill="1" applyProtection="1"/>
    <xf numFmtId="164" fontId="5" fillId="0" borderId="0" xfId="0" applyNumberFormat="1" applyFont="1" applyFill="1" applyProtection="1"/>
    <xf numFmtId="164" fontId="8" fillId="0" borderId="0" xfId="0" applyNumberFormat="1" applyFont="1" applyFill="1" applyProtection="1"/>
    <xf numFmtId="164" fontId="0" fillId="0" borderId="0" xfId="0" applyNumberFormat="1" applyFill="1" applyAlignment="1" applyProtection="1">
      <alignment horizontal="center" vertical="center"/>
    </xf>
    <xf numFmtId="164" fontId="18" fillId="0" borderId="0" xfId="0" applyNumberFormat="1" applyFont="1" applyFill="1" applyProtection="1"/>
    <xf numFmtId="164" fontId="36" fillId="3" borderId="0" xfId="0" applyNumberFormat="1" applyFont="1" applyFill="1" applyAlignment="1" applyProtection="1">
      <alignment horizontal="center" vertical="center"/>
    </xf>
    <xf numFmtId="164" fontId="0" fillId="0" borderId="0" xfId="0" applyNumberFormat="1" applyFill="1" applyBorder="1" applyAlignment="1" applyProtection="1">
      <alignment horizontal="center" vertical="center"/>
    </xf>
    <xf numFmtId="164" fontId="0" fillId="0" borderId="0" xfId="0" applyNumberFormat="1" applyFill="1" applyBorder="1" applyProtection="1"/>
    <xf numFmtId="164" fontId="0" fillId="0" borderId="0" xfId="0" applyNumberFormat="1" applyFill="1" applyBorder="1" applyAlignment="1" applyProtection="1">
      <alignment horizontal="center"/>
    </xf>
    <xf numFmtId="164" fontId="18" fillId="0" borderId="1" xfId="0" applyNumberFormat="1" applyFont="1" applyFill="1" applyBorder="1" applyAlignment="1" applyProtection="1">
      <alignment horizontal="center" vertical="center"/>
    </xf>
    <xf numFmtId="164" fontId="18" fillId="0" borderId="99" xfId="0" applyNumberFormat="1" applyFont="1" applyFill="1" applyBorder="1" applyAlignment="1" applyProtection="1">
      <alignment horizontal="center" vertical="center"/>
    </xf>
    <xf numFmtId="164" fontId="5" fillId="0" borderId="0" xfId="0" applyNumberFormat="1" applyFont="1" applyFill="1" applyBorder="1" applyProtection="1"/>
    <xf numFmtId="164" fontId="37" fillId="3" borderId="1" xfId="0" applyNumberFormat="1" applyFont="1" applyFill="1" applyBorder="1" applyAlignment="1" applyProtection="1">
      <alignment horizontal="center" vertical="center"/>
    </xf>
    <xf numFmtId="164" fontId="0" fillId="0" borderId="1" xfId="0" applyNumberFormat="1" applyFill="1" applyBorder="1" applyProtection="1"/>
    <xf numFmtId="164" fontId="5" fillId="0" borderId="0" xfId="0" applyNumberFormat="1" applyFont="1" applyFill="1" applyAlignment="1" applyProtection="1">
      <alignment horizontal="center" vertical="center"/>
    </xf>
    <xf numFmtId="0" fontId="0" fillId="0" borderId="0" xfId="0" applyProtection="1"/>
    <xf numFmtId="0" fontId="0" fillId="0" borderId="9" xfId="0" applyBorder="1" applyProtection="1"/>
    <xf numFmtId="0" fontId="0" fillId="0" borderId="10" xfId="0" applyBorder="1" applyProtection="1"/>
    <xf numFmtId="0" fontId="0" fillId="0" borderId="12" xfId="0" applyBorder="1" applyProtection="1"/>
    <xf numFmtId="0" fontId="0" fillId="0" borderId="0" xfId="0" applyBorder="1" applyProtection="1"/>
    <xf numFmtId="0" fontId="0" fillId="4" borderId="136" xfId="0" applyFill="1" applyBorder="1" applyProtection="1"/>
    <xf numFmtId="0" fontId="0" fillId="0" borderId="14" xfId="0" applyBorder="1" applyProtection="1"/>
    <xf numFmtId="0" fontId="0" fillId="0" borderId="15" xfId="0" applyBorder="1" applyProtection="1"/>
    <xf numFmtId="0" fontId="0" fillId="0" borderId="8" xfId="0" applyBorder="1" applyProtection="1"/>
    <xf numFmtId="0" fontId="0" fillId="0" borderId="11" xfId="0" applyBorder="1" applyProtection="1"/>
    <xf numFmtId="0" fontId="12" fillId="10" borderId="1" xfId="0" applyFont="1" applyFill="1" applyBorder="1" applyAlignment="1" applyProtection="1">
      <alignment horizontal="center" vertical="center"/>
    </xf>
    <xf numFmtId="9" fontId="34" fillId="4" borderId="1" xfId="2" applyFont="1" applyFill="1" applyBorder="1" applyAlignment="1" applyProtection="1">
      <alignment horizontal="center" vertical="center"/>
    </xf>
    <xf numFmtId="0" fontId="0" fillId="0" borderId="13" xfId="0" applyBorder="1" applyProtection="1"/>
    <xf numFmtId="0" fontId="42" fillId="0" borderId="3"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0" fillId="0" borderId="1" xfId="0" applyBorder="1" applyAlignment="1" applyProtection="1">
      <alignment horizontal="center" vertical="center"/>
    </xf>
    <xf numFmtId="0" fontId="42" fillId="0" borderId="1" xfId="0" applyFont="1" applyFill="1" applyBorder="1" applyAlignment="1" applyProtection="1">
      <alignment horizontal="center" vertical="center"/>
    </xf>
    <xf numFmtId="1" fontId="0" fillId="0" borderId="1" xfId="0" applyNumberFormat="1" applyBorder="1" applyAlignment="1" applyProtection="1">
      <alignment horizontal="center" vertical="center"/>
    </xf>
    <xf numFmtId="2" fontId="42" fillId="0" borderId="1" xfId="0" applyNumberFormat="1" applyFont="1" applyFill="1" applyBorder="1" applyAlignment="1" applyProtection="1">
      <alignment horizontal="center" vertical="center"/>
    </xf>
    <xf numFmtId="9" fontId="42" fillId="0" borderId="127" xfId="2"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1" fontId="6" fillId="12" borderId="1" xfId="0" applyNumberFormat="1" applyFont="1" applyFill="1" applyBorder="1" applyAlignment="1" applyProtection="1">
      <alignment horizontal="center" vertical="center"/>
      <protection locked="0"/>
    </xf>
    <xf numFmtId="2" fontId="6" fillId="12" borderId="1" xfId="0" applyNumberFormat="1" applyFont="1" applyFill="1" applyBorder="1" applyAlignment="1" applyProtection="1">
      <alignment horizontal="center" vertical="center"/>
      <protection locked="0"/>
    </xf>
    <xf numFmtId="165" fontId="18" fillId="0" borderId="85" xfId="0" applyNumberFormat="1" applyFont="1" applyFill="1" applyBorder="1" applyAlignment="1" applyProtection="1">
      <alignment horizontal="center" vertical="center"/>
      <protection locked="0"/>
    </xf>
    <xf numFmtId="165" fontId="18" fillId="0" borderId="80" xfId="0" applyNumberFormat="1" applyFont="1" applyFill="1" applyBorder="1" applyAlignment="1" applyProtection="1">
      <alignment horizontal="center" vertical="center"/>
      <protection locked="0"/>
    </xf>
    <xf numFmtId="165" fontId="18" fillId="0" borderId="81" xfId="0" applyNumberFormat="1" applyFont="1" applyFill="1" applyBorder="1" applyAlignment="1" applyProtection="1">
      <alignment horizontal="center" vertical="center"/>
      <protection locked="0"/>
    </xf>
    <xf numFmtId="165" fontId="18" fillId="0" borderId="87" xfId="0" applyNumberFormat="1" applyFont="1" applyFill="1" applyBorder="1" applyAlignment="1" applyProtection="1">
      <alignment horizontal="center" vertical="center"/>
      <protection locked="0"/>
    </xf>
    <xf numFmtId="165" fontId="18" fillId="0" borderId="68" xfId="0" applyNumberFormat="1" applyFont="1" applyFill="1" applyBorder="1" applyAlignment="1" applyProtection="1">
      <alignment horizontal="center" vertical="center"/>
      <protection locked="0"/>
    </xf>
    <xf numFmtId="165" fontId="18" fillId="0" borderId="98" xfId="0" applyNumberFormat="1" applyFont="1" applyFill="1" applyBorder="1" applyAlignment="1" applyProtection="1">
      <alignment horizontal="center" vertical="center"/>
      <protection locked="0"/>
    </xf>
    <xf numFmtId="165" fontId="18" fillId="0" borderId="100" xfId="0" applyNumberFormat="1" applyFont="1" applyFill="1" applyBorder="1" applyAlignment="1" applyProtection="1">
      <alignment horizontal="center" vertical="center"/>
    </xf>
    <xf numFmtId="165" fontId="8" fillId="0" borderId="1" xfId="0" applyNumberFormat="1" applyFont="1" applyFill="1" applyBorder="1" applyAlignment="1" applyProtection="1">
      <alignment horizontal="center" vertical="center"/>
    </xf>
    <xf numFmtId="165" fontId="18" fillId="0" borderId="1" xfId="0" applyNumberFormat="1" applyFont="1" applyFill="1" applyBorder="1" applyAlignment="1" applyProtection="1">
      <alignment horizontal="center" vertical="center"/>
    </xf>
    <xf numFmtId="165" fontId="1" fillId="0" borderId="65" xfId="0" applyNumberFormat="1" applyFont="1" applyFill="1" applyBorder="1" applyAlignment="1" applyProtection="1">
      <alignment horizontal="center" vertical="center"/>
      <protection locked="0"/>
    </xf>
    <xf numFmtId="165" fontId="1" fillId="7" borderId="56" xfId="0" applyNumberFormat="1" applyFont="1" applyFill="1" applyBorder="1" applyAlignment="1" applyProtection="1">
      <alignment horizontal="center" vertical="center"/>
      <protection locked="0"/>
    </xf>
    <xf numFmtId="165" fontId="1" fillId="7" borderId="57" xfId="0" applyNumberFormat="1" applyFont="1" applyFill="1" applyBorder="1" applyAlignment="1" applyProtection="1">
      <alignment horizontal="center" vertical="center"/>
      <protection locked="0"/>
    </xf>
    <xf numFmtId="165" fontId="1" fillId="0" borderId="89" xfId="0" applyNumberFormat="1" applyFont="1" applyFill="1" applyBorder="1" applyAlignment="1" applyProtection="1">
      <alignment horizontal="center" vertical="center"/>
      <protection locked="0"/>
    </xf>
    <xf numFmtId="165" fontId="1" fillId="0" borderId="90" xfId="0" applyNumberFormat="1" applyFont="1" applyFill="1" applyBorder="1" applyAlignment="1" applyProtection="1">
      <alignment horizontal="center" vertical="center"/>
      <protection locked="0"/>
    </xf>
    <xf numFmtId="165" fontId="1" fillId="0" borderId="91" xfId="0" applyNumberFormat="1" applyFont="1" applyFill="1" applyBorder="1" applyAlignment="1" applyProtection="1">
      <alignment horizontal="center" vertical="center"/>
      <protection locked="0"/>
    </xf>
    <xf numFmtId="165" fontId="1" fillId="2" borderId="89" xfId="0" applyNumberFormat="1" applyFont="1" applyFill="1" applyBorder="1" applyAlignment="1" applyProtection="1">
      <alignment horizontal="center" vertical="center"/>
      <protection locked="0"/>
    </xf>
    <xf numFmtId="165" fontId="1" fillId="2" borderId="90" xfId="0" applyNumberFormat="1" applyFont="1" applyFill="1" applyBorder="1" applyAlignment="1" applyProtection="1">
      <alignment horizontal="center" vertical="center"/>
      <protection locked="0"/>
    </xf>
    <xf numFmtId="165" fontId="1" fillId="2" borderId="91" xfId="0" applyNumberFormat="1" applyFont="1" applyFill="1" applyBorder="1" applyAlignment="1" applyProtection="1">
      <alignment horizontal="center" vertical="center"/>
      <protection locked="0"/>
    </xf>
    <xf numFmtId="165" fontId="1" fillId="0" borderId="75" xfId="0" applyNumberFormat="1" applyFont="1" applyFill="1" applyBorder="1" applyAlignment="1" applyProtection="1">
      <alignment horizontal="center" vertical="center"/>
      <protection locked="0"/>
    </xf>
    <xf numFmtId="165" fontId="1" fillId="0" borderId="70" xfId="0" applyNumberFormat="1" applyFont="1" applyFill="1" applyBorder="1" applyAlignment="1" applyProtection="1">
      <alignment horizontal="center" vertical="center"/>
      <protection locked="0"/>
    </xf>
    <xf numFmtId="165" fontId="43" fillId="0" borderId="71" xfId="0" applyNumberFormat="1" applyFont="1" applyFill="1" applyBorder="1" applyAlignment="1" applyProtection="1">
      <alignment horizontal="center" vertical="center"/>
      <protection locked="0"/>
    </xf>
    <xf numFmtId="165" fontId="1" fillId="2" borderId="75" xfId="0" applyNumberFormat="1" applyFont="1" applyFill="1" applyBorder="1" applyAlignment="1" applyProtection="1">
      <alignment horizontal="center" vertical="center"/>
      <protection locked="0"/>
    </xf>
    <xf numFmtId="165" fontId="1" fillId="2" borderId="70" xfId="0" applyNumberFormat="1" applyFont="1" applyFill="1" applyBorder="1" applyAlignment="1" applyProtection="1">
      <alignment horizontal="center" vertical="center"/>
      <protection locked="0"/>
    </xf>
    <xf numFmtId="165" fontId="43" fillId="2" borderId="78" xfId="0" applyNumberFormat="1" applyFont="1" applyFill="1" applyBorder="1" applyAlignment="1" applyProtection="1">
      <alignment horizontal="center" vertical="center"/>
      <protection locked="0"/>
    </xf>
    <xf numFmtId="165" fontId="1" fillId="0" borderId="62" xfId="0" applyNumberFormat="1" applyFont="1" applyFill="1" applyBorder="1" applyAlignment="1" applyProtection="1">
      <alignment horizontal="center" vertical="center"/>
      <protection locked="0"/>
    </xf>
    <xf numFmtId="165" fontId="1" fillId="0" borderId="61" xfId="0" applyNumberFormat="1" applyFont="1" applyFill="1" applyBorder="1" applyAlignment="1" applyProtection="1">
      <alignment horizontal="center" vertical="center"/>
      <protection locked="0"/>
    </xf>
    <xf numFmtId="165" fontId="1" fillId="7" borderId="58" xfId="0" applyNumberFormat="1" applyFont="1" applyFill="1" applyBorder="1" applyAlignment="1" applyProtection="1">
      <alignment horizontal="center" vertical="center"/>
      <protection locked="0"/>
    </xf>
    <xf numFmtId="165" fontId="1" fillId="7" borderId="55" xfId="0" applyNumberFormat="1" applyFont="1" applyFill="1" applyBorder="1" applyAlignment="1" applyProtection="1">
      <alignment horizontal="center" vertical="center"/>
      <protection locked="0"/>
    </xf>
    <xf numFmtId="165" fontId="1" fillId="0" borderId="92" xfId="0" applyNumberFormat="1" applyFont="1" applyFill="1" applyBorder="1" applyAlignment="1" applyProtection="1">
      <alignment horizontal="center" vertical="center"/>
      <protection locked="0"/>
    </xf>
    <xf numFmtId="165" fontId="1" fillId="0" borderId="88" xfId="0" applyNumberFormat="1" applyFont="1" applyFill="1" applyBorder="1" applyAlignment="1" applyProtection="1">
      <alignment horizontal="center" vertical="center"/>
      <protection locked="0"/>
    </xf>
    <xf numFmtId="165" fontId="1" fillId="0" borderId="93" xfId="0" applyNumberFormat="1" applyFont="1" applyFill="1" applyBorder="1" applyAlignment="1" applyProtection="1">
      <alignment horizontal="center" vertical="center"/>
      <protection locked="0"/>
    </xf>
    <xf numFmtId="165" fontId="1" fillId="2" borderId="92" xfId="0" applyNumberFormat="1" applyFont="1" applyFill="1" applyBorder="1" applyAlignment="1" applyProtection="1">
      <alignment horizontal="center" vertical="center"/>
      <protection locked="0"/>
    </xf>
    <xf numFmtId="165" fontId="1" fillId="2" borderId="88" xfId="0" applyNumberFormat="1" applyFont="1" applyFill="1" applyBorder="1" applyAlignment="1" applyProtection="1">
      <alignment horizontal="center" vertical="center"/>
      <protection locked="0"/>
    </xf>
    <xf numFmtId="165" fontId="1" fillId="2" borderId="93" xfId="0" applyNumberFormat="1" applyFont="1" applyFill="1" applyBorder="1" applyAlignment="1" applyProtection="1">
      <alignment horizontal="center" vertical="center"/>
      <protection locked="0"/>
    </xf>
    <xf numFmtId="165" fontId="1" fillId="0" borderId="76" xfId="0" applyNumberFormat="1" applyFont="1" applyFill="1" applyBorder="1" applyAlignment="1" applyProtection="1">
      <alignment horizontal="center" vertical="center"/>
      <protection locked="0"/>
    </xf>
    <xf numFmtId="165" fontId="1" fillId="0" borderId="67" xfId="0" applyNumberFormat="1" applyFont="1" applyFill="1" applyBorder="1" applyAlignment="1" applyProtection="1">
      <alignment horizontal="center" vertical="center"/>
      <protection locked="0"/>
    </xf>
    <xf numFmtId="165" fontId="43" fillId="0" borderId="72" xfId="0" applyNumberFormat="1" applyFont="1" applyFill="1" applyBorder="1" applyAlignment="1" applyProtection="1">
      <alignment horizontal="center" vertical="center"/>
      <protection locked="0"/>
    </xf>
    <xf numFmtId="165" fontId="1" fillId="2" borderId="76" xfId="0" applyNumberFormat="1" applyFont="1" applyFill="1" applyBorder="1" applyAlignment="1" applyProtection="1">
      <alignment horizontal="center" vertical="center"/>
      <protection locked="0"/>
    </xf>
    <xf numFmtId="165" fontId="1" fillId="2" borderId="67" xfId="0" applyNumberFormat="1" applyFont="1" applyFill="1" applyBorder="1" applyAlignment="1" applyProtection="1">
      <alignment horizontal="center" vertical="center"/>
      <protection locked="0"/>
    </xf>
    <xf numFmtId="165" fontId="43" fillId="2" borderId="69" xfId="0" applyNumberFormat="1" applyFont="1" applyFill="1" applyBorder="1" applyAlignment="1" applyProtection="1">
      <alignment horizontal="center" vertical="center"/>
      <protection locked="0"/>
    </xf>
    <xf numFmtId="165" fontId="1" fillId="0" borderId="63" xfId="0" applyNumberFormat="1" applyFont="1" applyFill="1" applyBorder="1" applyAlignment="1" applyProtection="1">
      <alignment horizontal="center" vertical="center"/>
      <protection locked="0"/>
    </xf>
    <xf numFmtId="165" fontId="1" fillId="0" borderId="64" xfId="0" applyNumberFormat="1" applyFont="1" applyFill="1" applyBorder="1" applyAlignment="1" applyProtection="1">
      <alignment horizontal="center" vertical="center"/>
      <protection locked="0"/>
    </xf>
    <xf numFmtId="165" fontId="1" fillId="7" borderId="59" xfId="0" applyNumberFormat="1" applyFont="1" applyFill="1" applyBorder="1" applyAlignment="1" applyProtection="1">
      <alignment horizontal="center" vertical="center"/>
      <protection locked="0"/>
    </xf>
    <xf numFmtId="165" fontId="1" fillId="7" borderId="60" xfId="0" applyNumberFormat="1" applyFont="1" applyFill="1" applyBorder="1" applyAlignment="1" applyProtection="1">
      <alignment horizontal="center" vertical="center"/>
      <protection locked="0"/>
    </xf>
    <xf numFmtId="165" fontId="1" fillId="0" borderId="94" xfId="0" applyNumberFormat="1" applyFont="1" applyFill="1" applyBorder="1" applyAlignment="1" applyProtection="1">
      <alignment horizontal="center" vertical="center"/>
      <protection locked="0"/>
    </xf>
    <xf numFmtId="165" fontId="1" fillId="0" borderId="95" xfId="0" applyNumberFormat="1" applyFont="1" applyFill="1" applyBorder="1" applyAlignment="1" applyProtection="1">
      <alignment horizontal="center" vertical="center"/>
      <protection locked="0"/>
    </xf>
    <xf numFmtId="165" fontId="1" fillId="0" borderId="96" xfId="0" applyNumberFormat="1" applyFont="1" applyFill="1" applyBorder="1" applyAlignment="1" applyProtection="1">
      <alignment horizontal="center" vertical="center"/>
      <protection locked="0"/>
    </xf>
    <xf numFmtId="165" fontId="1" fillId="2" borderId="94" xfId="0" applyNumberFormat="1" applyFont="1" applyFill="1" applyBorder="1" applyAlignment="1" applyProtection="1">
      <alignment horizontal="center" vertical="center"/>
      <protection locked="0"/>
    </xf>
    <xf numFmtId="165" fontId="1" fillId="2" borderId="95" xfId="0" applyNumberFormat="1" applyFont="1" applyFill="1" applyBorder="1" applyAlignment="1" applyProtection="1">
      <alignment horizontal="center" vertical="center"/>
      <protection locked="0"/>
    </xf>
    <xf numFmtId="165" fontId="1" fillId="2" borderId="96" xfId="0" applyNumberFormat="1" applyFont="1" applyFill="1" applyBorder="1" applyAlignment="1" applyProtection="1">
      <alignment horizontal="center" vertical="center"/>
      <protection locked="0"/>
    </xf>
    <xf numFmtId="165" fontId="1" fillId="0" borderId="77" xfId="0" applyNumberFormat="1" applyFont="1" applyFill="1" applyBorder="1" applyAlignment="1" applyProtection="1">
      <alignment horizontal="center" vertical="center"/>
      <protection locked="0"/>
    </xf>
    <xf numFmtId="165" fontId="1" fillId="0" borderId="73" xfId="0" applyNumberFormat="1" applyFont="1" applyFill="1" applyBorder="1" applyAlignment="1" applyProtection="1">
      <alignment horizontal="center" vertical="center"/>
      <protection locked="0"/>
    </xf>
    <xf numFmtId="165" fontId="43" fillId="0" borderId="74" xfId="0" applyNumberFormat="1" applyFont="1" applyFill="1" applyBorder="1" applyAlignment="1" applyProtection="1">
      <alignment horizontal="center" vertical="center"/>
      <protection locked="0"/>
    </xf>
    <xf numFmtId="165" fontId="1" fillId="2" borderId="77" xfId="0" applyNumberFormat="1" applyFont="1" applyFill="1" applyBorder="1" applyAlignment="1" applyProtection="1">
      <alignment horizontal="center" vertical="center"/>
      <protection locked="0"/>
    </xf>
    <xf numFmtId="165" fontId="1" fillId="2" borderId="73" xfId="0" applyNumberFormat="1" applyFont="1" applyFill="1" applyBorder="1" applyAlignment="1" applyProtection="1">
      <alignment horizontal="center" vertical="center"/>
      <protection locked="0"/>
    </xf>
    <xf numFmtId="165" fontId="43" fillId="2" borderId="79" xfId="0" applyNumberFormat="1" applyFont="1" applyFill="1" applyBorder="1" applyAlignment="1" applyProtection="1">
      <alignment horizontal="center" vertical="center"/>
      <protection locked="0"/>
    </xf>
    <xf numFmtId="2" fontId="14" fillId="0" borderId="88" xfId="0" applyNumberFormat="1" applyFont="1" applyFill="1" applyBorder="1" applyAlignment="1" applyProtection="1">
      <alignment horizontal="center"/>
    </xf>
    <xf numFmtId="2" fontId="14" fillId="0" borderId="103" xfId="0" applyNumberFormat="1" applyFont="1" applyFill="1" applyBorder="1" applyAlignment="1" applyProtection="1">
      <alignment horizontal="center"/>
    </xf>
    <xf numFmtId="2" fontId="29" fillId="0" borderId="0" xfId="0" applyNumberFormat="1" applyFont="1" applyAlignment="1" applyProtection="1">
      <alignment horizontal="center"/>
    </xf>
    <xf numFmtId="165" fontId="14" fillId="0" borderId="88" xfId="0" applyNumberFormat="1" applyFont="1" applyFill="1" applyBorder="1" applyAlignment="1" applyProtection="1">
      <alignment horizontal="center"/>
    </xf>
    <xf numFmtId="165" fontId="14" fillId="0" borderId="103" xfId="0" applyNumberFormat="1" applyFont="1" applyFill="1" applyBorder="1" applyAlignment="1" applyProtection="1">
      <alignment horizontal="center"/>
    </xf>
    <xf numFmtId="165" fontId="14" fillId="0" borderId="107" xfId="0" applyNumberFormat="1" applyFont="1" applyFill="1" applyBorder="1" applyAlignment="1" applyProtection="1">
      <alignment horizontal="center"/>
    </xf>
    <xf numFmtId="165" fontId="14" fillId="0" borderId="108" xfId="0" applyNumberFormat="1" applyFont="1" applyFill="1" applyBorder="1" applyAlignment="1" applyProtection="1">
      <alignment horizontal="center"/>
    </xf>
    <xf numFmtId="9" fontId="23" fillId="4" borderId="148" xfId="2" applyFont="1" applyFill="1" applyBorder="1" applyAlignment="1" applyProtection="1">
      <alignment horizontal="center" vertical="center"/>
    </xf>
    <xf numFmtId="165" fontId="18" fillId="0" borderId="149" xfId="0" applyNumberFormat="1" applyFont="1" applyFill="1" applyBorder="1" applyAlignment="1" applyProtection="1">
      <alignment horizontal="center" vertical="center"/>
      <protection locked="0"/>
    </xf>
    <xf numFmtId="165" fontId="18" fillId="0" borderId="155" xfId="0" applyNumberFormat="1" applyFont="1" applyFill="1" applyBorder="1" applyAlignment="1" applyProtection="1">
      <alignment horizontal="center" vertical="center"/>
      <protection locked="0"/>
    </xf>
    <xf numFmtId="165" fontId="18" fillId="0" borderId="156" xfId="0" applyNumberFormat="1" applyFont="1" applyFill="1" applyBorder="1" applyAlignment="1" applyProtection="1">
      <alignment horizontal="center" vertical="center"/>
      <protection locked="0"/>
    </xf>
    <xf numFmtId="165" fontId="18" fillId="0" borderId="160" xfId="0" applyNumberFormat="1" applyFont="1" applyFill="1" applyBorder="1" applyAlignment="1" applyProtection="1">
      <alignment horizontal="center" vertical="center"/>
      <protection locked="0"/>
    </xf>
    <xf numFmtId="165" fontId="18" fillId="0" borderId="164" xfId="0" applyNumberFormat="1" applyFont="1" applyFill="1" applyBorder="1" applyAlignment="1" applyProtection="1">
      <alignment horizontal="center" vertical="center"/>
      <protection locked="0"/>
    </xf>
    <xf numFmtId="165" fontId="18" fillId="0" borderId="165" xfId="0" applyNumberFormat="1" applyFont="1" applyFill="1" applyBorder="1" applyAlignment="1" applyProtection="1">
      <alignment horizontal="center" vertical="center"/>
      <protection locked="0"/>
    </xf>
    <xf numFmtId="165" fontId="18" fillId="0" borderId="166" xfId="0" applyNumberFormat="1" applyFont="1" applyFill="1" applyBorder="1" applyAlignment="1" applyProtection="1">
      <alignment horizontal="center" vertical="center"/>
      <protection locked="0"/>
    </xf>
    <xf numFmtId="165" fontId="43" fillId="0" borderId="78" xfId="0" applyNumberFormat="1" applyFont="1" applyFill="1" applyBorder="1" applyAlignment="1" applyProtection="1">
      <alignment horizontal="center" vertical="center"/>
      <protection locked="0"/>
    </xf>
    <xf numFmtId="165" fontId="43" fillId="0" borderId="69" xfId="0" applyNumberFormat="1" applyFont="1" applyFill="1" applyBorder="1" applyAlignment="1" applyProtection="1">
      <alignment horizontal="center" vertical="center"/>
      <protection locked="0"/>
    </xf>
    <xf numFmtId="165" fontId="43" fillId="0" borderId="79" xfId="0" applyNumberFormat="1" applyFont="1" applyFill="1" applyBorder="1" applyAlignment="1" applyProtection="1">
      <alignment horizontal="center" vertical="center"/>
      <protection locked="0"/>
    </xf>
    <xf numFmtId="165" fontId="1" fillId="2" borderId="167" xfId="0" applyNumberFormat="1" applyFont="1" applyFill="1" applyBorder="1" applyAlignment="1" applyProtection="1">
      <alignment horizontal="center" vertical="center"/>
      <protection locked="0"/>
    </xf>
    <xf numFmtId="165" fontId="1" fillId="2" borderId="168" xfId="0" applyNumberFormat="1" applyFont="1" applyFill="1" applyBorder="1" applyAlignment="1" applyProtection="1">
      <alignment horizontal="center" vertical="center"/>
      <protection locked="0"/>
    </xf>
    <xf numFmtId="165" fontId="43" fillId="2" borderId="169" xfId="0" applyNumberFormat="1" applyFont="1" applyFill="1" applyBorder="1" applyAlignment="1" applyProtection="1">
      <alignment horizontal="center" vertical="center"/>
      <protection locked="0"/>
    </xf>
    <xf numFmtId="165" fontId="1" fillId="2" borderId="170" xfId="0" applyNumberFormat="1" applyFont="1" applyFill="1" applyBorder="1" applyAlignment="1" applyProtection="1">
      <alignment horizontal="center" vertical="center"/>
      <protection locked="0"/>
    </xf>
    <xf numFmtId="165" fontId="43" fillId="2" borderId="171" xfId="0" applyNumberFormat="1" applyFont="1" applyFill="1" applyBorder="1" applyAlignment="1" applyProtection="1">
      <alignment horizontal="center" vertical="center"/>
      <protection locked="0"/>
    </xf>
    <xf numFmtId="165" fontId="1" fillId="2" borderId="172" xfId="0" applyNumberFormat="1" applyFont="1" applyFill="1" applyBorder="1" applyAlignment="1" applyProtection="1">
      <alignment horizontal="center" vertical="center"/>
      <protection locked="0"/>
    </xf>
    <xf numFmtId="165" fontId="1" fillId="2" borderId="173" xfId="0" applyNumberFormat="1" applyFont="1" applyFill="1" applyBorder="1" applyAlignment="1" applyProtection="1">
      <alignment horizontal="center" vertical="center"/>
      <protection locked="0"/>
    </xf>
    <xf numFmtId="165" fontId="43" fillId="2" borderId="174" xfId="0" applyNumberFormat="1" applyFont="1" applyFill="1" applyBorder="1" applyAlignment="1" applyProtection="1">
      <alignment horizontal="center" vertical="center"/>
      <protection locked="0"/>
    </xf>
    <xf numFmtId="9" fontId="23" fillId="4" borderId="175" xfId="0" applyNumberFormat="1" applyFont="1" applyFill="1" applyBorder="1" applyAlignment="1" applyProtection="1">
      <alignment horizontal="center" vertical="center"/>
    </xf>
    <xf numFmtId="0" fontId="16" fillId="6" borderId="175" xfId="0" applyFont="1" applyFill="1" applyBorder="1" applyAlignment="1" applyProtection="1">
      <alignment horizontal="center" vertical="center"/>
    </xf>
    <xf numFmtId="165" fontId="16" fillId="11" borderId="175" xfId="0" applyNumberFormat="1" applyFont="1" applyFill="1" applyBorder="1" applyAlignment="1" applyProtection="1">
      <alignment horizontal="center" vertical="center"/>
    </xf>
    <xf numFmtId="2" fontId="16" fillId="11" borderId="175" xfId="0" applyNumberFormat="1" applyFont="1" applyFill="1" applyBorder="1" applyAlignment="1" applyProtection="1">
      <alignment horizontal="center" vertical="center"/>
    </xf>
    <xf numFmtId="0" fontId="18" fillId="6" borderId="179" xfId="0" applyFont="1" applyFill="1" applyBorder="1" applyAlignment="1" applyProtection="1">
      <alignment horizontal="center" vertical="center"/>
    </xf>
    <xf numFmtId="0" fontId="18" fillId="6" borderId="52" xfId="0" applyFont="1" applyFill="1" applyBorder="1" applyAlignment="1" applyProtection="1">
      <alignment horizontal="center" vertical="center"/>
    </xf>
    <xf numFmtId="0" fontId="18" fillId="6" borderId="180" xfId="0" applyFont="1" applyFill="1" applyBorder="1" applyAlignment="1" applyProtection="1">
      <alignment horizontal="center" vertical="center"/>
    </xf>
    <xf numFmtId="0" fontId="18" fillId="0" borderId="211" xfId="0" applyFont="1" applyFill="1" applyBorder="1" applyAlignment="1" applyProtection="1">
      <alignment horizontal="center" vertical="center"/>
    </xf>
    <xf numFmtId="0" fontId="18" fillId="0" borderId="212" xfId="0" applyFont="1" applyFill="1" applyBorder="1" applyAlignment="1" applyProtection="1">
      <alignment horizontal="center" vertical="center"/>
    </xf>
    <xf numFmtId="1" fontId="18" fillId="0" borderId="212" xfId="0" applyNumberFormat="1" applyFont="1" applyFill="1" applyBorder="1" applyAlignment="1" applyProtection="1">
      <alignment horizontal="center" vertical="center"/>
    </xf>
    <xf numFmtId="0" fontId="18" fillId="0" borderId="213" xfId="0" applyFont="1" applyFill="1" applyBorder="1" applyAlignment="1" applyProtection="1">
      <alignment horizontal="center" vertical="center"/>
    </xf>
    <xf numFmtId="0" fontId="21" fillId="3" borderId="138" xfId="0" applyFont="1" applyFill="1" applyBorder="1" applyAlignment="1" applyProtection="1">
      <alignment horizontal="center" vertical="center"/>
    </xf>
    <xf numFmtId="0" fontId="18" fillId="0" borderId="217" xfId="0" applyFont="1" applyFill="1" applyBorder="1" applyAlignment="1" applyProtection="1">
      <alignment horizontal="center" vertical="center"/>
    </xf>
    <xf numFmtId="0" fontId="18" fillId="0" borderId="218" xfId="0" applyFont="1" applyFill="1" applyBorder="1" applyAlignment="1" applyProtection="1">
      <alignment horizontal="center" vertical="center"/>
    </xf>
    <xf numFmtId="1" fontId="18" fillId="0" borderId="218" xfId="0" applyNumberFormat="1" applyFont="1" applyFill="1" applyBorder="1" applyAlignment="1" applyProtection="1">
      <alignment horizontal="center" vertical="center"/>
    </xf>
    <xf numFmtId="0" fontId="18" fillId="0" borderId="221" xfId="0" applyFont="1" applyFill="1" applyBorder="1" applyAlignment="1" applyProtection="1">
      <alignment horizontal="center" vertical="center"/>
    </xf>
    <xf numFmtId="0" fontId="19" fillId="11" borderId="175" xfId="0" applyFont="1" applyFill="1" applyBorder="1" applyAlignment="1" applyProtection="1">
      <alignment horizontal="center" vertical="center"/>
    </xf>
    <xf numFmtId="9" fontId="34" fillId="4" borderId="181" xfId="0" applyNumberFormat="1" applyFont="1" applyFill="1" applyBorder="1" applyAlignment="1" applyProtection="1">
      <alignment horizontal="center" vertical="center"/>
    </xf>
    <xf numFmtId="9" fontId="34" fillId="4" borderId="182" xfId="0" applyNumberFormat="1" applyFont="1" applyFill="1" applyBorder="1" applyAlignment="1" applyProtection="1">
      <alignment horizontal="center" vertical="center"/>
    </xf>
    <xf numFmtId="9" fontId="34" fillId="4" borderId="183" xfId="0" applyNumberFormat="1" applyFont="1" applyFill="1" applyBorder="1" applyAlignment="1" applyProtection="1">
      <alignment horizontal="center" vertical="center"/>
    </xf>
    <xf numFmtId="165" fontId="1" fillId="12" borderId="56" xfId="0" applyNumberFormat="1" applyFont="1" applyFill="1" applyBorder="1" applyAlignment="1" applyProtection="1">
      <alignment horizontal="center" vertical="center"/>
      <protection locked="0"/>
    </xf>
    <xf numFmtId="165" fontId="1" fillId="12" borderId="58" xfId="0" applyNumberFormat="1" applyFont="1" applyFill="1" applyBorder="1" applyAlignment="1" applyProtection="1">
      <alignment horizontal="center" vertical="center"/>
      <protection locked="0"/>
    </xf>
    <xf numFmtId="165" fontId="18" fillId="12" borderId="85" xfId="0" applyNumberFormat="1" applyFont="1" applyFill="1" applyBorder="1" applyAlignment="1" applyProtection="1">
      <alignment horizontal="center" vertical="center"/>
      <protection locked="0"/>
    </xf>
    <xf numFmtId="0" fontId="0" fillId="0" borderId="0" xfId="0" applyFill="1" applyAlignment="1" applyProtection="1">
      <alignment horizontal="center"/>
    </xf>
    <xf numFmtId="0" fontId="8" fillId="0" borderId="0" xfId="0" applyFont="1" applyFill="1" applyAlignment="1" applyProtection="1">
      <alignment horizontal="center" vertical="center"/>
    </xf>
    <xf numFmtId="0" fontId="21" fillId="3" borderId="42" xfId="0" applyFont="1" applyFill="1" applyBorder="1" applyAlignment="1" applyProtection="1">
      <alignment horizontal="center" vertical="center"/>
    </xf>
    <xf numFmtId="0" fontId="21" fillId="3" borderId="42" xfId="0"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xf>
    <xf numFmtId="0" fontId="0" fillId="0" borderId="1" xfId="0" applyFill="1" applyBorder="1" applyAlignment="1" applyProtection="1">
      <alignment horizontal="center"/>
    </xf>
    <xf numFmtId="0" fontId="44" fillId="0" borderId="222" xfId="0" applyFont="1" applyBorder="1" applyAlignment="1" applyProtection="1">
      <alignment horizontal="center" vertical="center" wrapText="1"/>
      <protection locked="0"/>
    </xf>
    <xf numFmtId="0" fontId="44" fillId="0" borderId="222" xfId="0" applyFont="1" applyBorder="1" applyAlignment="1" applyProtection="1">
      <alignment horizontal="right" vertical="center" wrapText="1"/>
      <protection locked="0"/>
    </xf>
    <xf numFmtId="164" fontId="8" fillId="0" borderId="1" xfId="0" applyNumberFormat="1" applyFont="1" applyFill="1" applyBorder="1" applyAlignment="1" applyProtection="1">
      <alignment horizontal="center" vertical="center"/>
    </xf>
    <xf numFmtId="0" fontId="8" fillId="11" borderId="2" xfId="0" applyFont="1" applyFill="1" applyBorder="1" applyAlignment="1" applyProtection="1">
      <alignment horizontal="center" vertical="center"/>
    </xf>
    <xf numFmtId="164" fontId="0" fillId="0" borderId="3"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protection locked="0"/>
    </xf>
    <xf numFmtId="165" fontId="18" fillId="0" borderId="100" xfId="0" applyNumberFormat="1" applyFont="1" applyFill="1" applyBorder="1" applyAlignment="1" applyProtection="1">
      <alignment horizontal="center" vertical="center"/>
      <protection locked="0"/>
    </xf>
    <xf numFmtId="164" fontId="18" fillId="0" borderId="0" xfId="0" applyNumberFormat="1" applyFont="1" applyFill="1" applyProtection="1">
      <protection locked="0"/>
    </xf>
    <xf numFmtId="0" fontId="10" fillId="4" borderId="0" xfId="0" applyFont="1" applyFill="1" applyAlignment="1" applyProtection="1">
      <alignment horizont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center"/>
    </xf>
    <xf numFmtId="9" fontId="23" fillId="4" borderId="53" xfId="2" applyFont="1" applyFill="1" applyBorder="1" applyAlignment="1" applyProtection="1">
      <alignment horizontal="center" vertical="center"/>
    </xf>
    <xf numFmtId="0" fontId="0" fillId="4" borderId="0" xfId="0"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0" fontId="0" fillId="0" borderId="0" xfId="0" applyFill="1" applyBorder="1" applyAlignment="1" applyProtection="1">
      <alignment horizontal="right"/>
    </xf>
    <xf numFmtId="0" fontId="45" fillId="0" borderId="223" xfId="0" applyFont="1" applyBorder="1" applyAlignment="1" applyProtection="1">
      <alignment horizontal="center" vertical="center"/>
    </xf>
    <xf numFmtId="0" fontId="46" fillId="0" borderId="223" xfId="0" applyFont="1" applyBorder="1" applyProtection="1"/>
    <xf numFmtId="0" fontId="44" fillId="0" borderId="0" xfId="0" applyFont="1" applyAlignment="1" applyProtection="1">
      <alignment horizontal="center" vertical="center"/>
    </xf>
    <xf numFmtId="0" fontId="44" fillId="0" borderId="0" xfId="0" applyFont="1" applyBorder="1" applyAlignment="1" applyProtection="1">
      <alignment horizontal="center"/>
    </xf>
    <xf numFmtId="0" fontId="45" fillId="0" borderId="7" xfId="0" applyFont="1" applyBorder="1" applyAlignment="1" applyProtection="1">
      <alignment horizontal="center"/>
    </xf>
    <xf numFmtId="0" fontId="15" fillId="0" borderId="0" xfId="0" applyFont="1" applyFill="1" applyAlignment="1" applyProtection="1">
      <alignment horizontal="center" vertical="center"/>
    </xf>
    <xf numFmtId="0" fontId="15" fillId="0" borderId="22"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19" fillId="6" borderId="144" xfId="0" applyFont="1" applyFill="1" applyBorder="1" applyAlignment="1" applyProtection="1">
      <alignment horizontal="center" vertical="center"/>
    </xf>
    <xf numFmtId="0" fontId="19" fillId="6" borderId="145" xfId="0" applyFont="1" applyFill="1" applyBorder="1" applyAlignment="1" applyProtection="1">
      <alignment horizontal="center" vertical="center"/>
    </xf>
    <xf numFmtId="0" fontId="19" fillId="6" borderId="146" xfId="0" applyFont="1" applyFill="1" applyBorder="1" applyAlignment="1" applyProtection="1">
      <alignment horizontal="center" vertical="center"/>
    </xf>
    <xf numFmtId="0" fontId="10" fillId="4" borderId="0" xfId="0" applyFont="1" applyFill="1" applyAlignment="1" applyProtection="1">
      <alignment horizontal="center"/>
    </xf>
    <xf numFmtId="0" fontId="1" fillId="0" borderId="43"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xf>
    <xf numFmtId="1" fontId="8" fillId="11" borderId="48" xfId="0" applyNumberFormat="1" applyFont="1" applyFill="1" applyBorder="1" applyAlignment="1" applyProtection="1">
      <alignment horizontal="center"/>
    </xf>
    <xf numFmtId="0" fontId="8" fillId="11" borderId="48" xfId="0" applyFont="1" applyFill="1" applyBorder="1" applyAlignment="1" applyProtection="1">
      <alignment horizontal="center"/>
    </xf>
    <xf numFmtId="0" fontId="10" fillId="0" borderId="44"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10" fillId="0" borderId="45" xfId="0" applyFont="1" applyFill="1" applyBorder="1" applyAlignment="1" applyProtection="1">
      <alignment horizontal="center" vertical="center"/>
      <protection locked="0"/>
    </xf>
    <xf numFmtId="0" fontId="2" fillId="4" borderId="0" xfId="0" applyFont="1" applyFill="1" applyBorder="1" applyAlignment="1" applyProtection="1">
      <alignment horizontal="center"/>
    </xf>
    <xf numFmtId="1" fontId="10" fillId="11" borderId="48" xfId="0" applyNumberFormat="1" applyFont="1" applyFill="1" applyBorder="1" applyAlignment="1" applyProtection="1">
      <alignment horizontal="center" vertical="center"/>
    </xf>
    <xf numFmtId="0" fontId="18" fillId="6" borderId="48" xfId="0" applyFont="1" applyFill="1" applyBorder="1" applyAlignment="1" applyProtection="1">
      <alignment horizontal="center" vertical="center"/>
    </xf>
    <xf numFmtId="0" fontId="18" fillId="6" borderId="51" xfId="0" applyFont="1" applyFill="1" applyBorder="1" applyAlignment="1" applyProtection="1">
      <alignment horizontal="center" vertical="center"/>
    </xf>
    <xf numFmtId="0" fontId="18" fillId="0" borderId="0" xfId="0" applyFont="1" applyFill="1" applyBorder="1" applyAlignment="1" applyProtection="1">
      <alignment horizontal="left"/>
    </xf>
    <xf numFmtId="0" fontId="19" fillId="3" borderId="194" xfId="0" applyFont="1" applyFill="1" applyBorder="1" applyAlignment="1" applyProtection="1">
      <alignment horizontal="center" vertical="center"/>
    </xf>
    <xf numFmtId="0" fontId="19" fillId="3" borderId="177" xfId="0" applyFont="1" applyFill="1" applyBorder="1" applyAlignment="1" applyProtection="1">
      <alignment horizontal="center" vertical="center"/>
    </xf>
    <xf numFmtId="0" fontId="19" fillId="3" borderId="178" xfId="0" applyFont="1" applyFill="1" applyBorder="1" applyAlignment="1" applyProtection="1">
      <alignment horizontal="center" vertical="center"/>
    </xf>
    <xf numFmtId="0" fontId="19" fillId="3" borderId="119"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195" xfId="0" applyFont="1" applyFill="1" applyBorder="1" applyAlignment="1" applyProtection="1">
      <alignment horizontal="center" vertical="center"/>
    </xf>
    <xf numFmtId="0" fontId="19" fillId="3" borderId="196" xfId="0" applyFont="1" applyFill="1" applyBorder="1" applyAlignment="1" applyProtection="1">
      <alignment horizontal="center" vertical="center"/>
    </xf>
    <xf numFmtId="0" fontId="19" fillId="3" borderId="197" xfId="0" applyFont="1" applyFill="1" applyBorder="1" applyAlignment="1" applyProtection="1">
      <alignment horizontal="center" vertical="center"/>
    </xf>
    <xf numFmtId="0" fontId="19" fillId="3" borderId="198" xfId="0" applyFont="1" applyFill="1" applyBorder="1" applyAlignment="1" applyProtection="1">
      <alignment horizontal="center" vertical="center"/>
    </xf>
    <xf numFmtId="0" fontId="18" fillId="6" borderId="176" xfId="0" applyFont="1" applyFill="1" applyBorder="1" applyAlignment="1" applyProtection="1">
      <alignment horizontal="center" vertical="center"/>
    </xf>
    <xf numFmtId="0" fontId="18" fillId="6" borderId="177" xfId="0" applyFont="1" applyFill="1" applyBorder="1" applyAlignment="1" applyProtection="1">
      <alignment horizontal="center" vertical="center"/>
    </xf>
    <xf numFmtId="0" fontId="18" fillId="6" borderId="178" xfId="0" applyFont="1" applyFill="1" applyBorder="1" applyAlignment="1" applyProtection="1">
      <alignment horizontal="center" vertical="center"/>
    </xf>
    <xf numFmtId="0" fontId="18" fillId="6" borderId="206" xfId="0" applyFont="1" applyFill="1" applyBorder="1" applyAlignment="1" applyProtection="1">
      <alignment horizontal="center" vertical="center"/>
    </xf>
    <xf numFmtId="0" fontId="18" fillId="6" borderId="207" xfId="0" applyFont="1" applyFill="1" applyBorder="1" applyAlignment="1" applyProtection="1">
      <alignment horizontal="center" vertical="center"/>
    </xf>
    <xf numFmtId="0" fontId="18" fillId="6" borderId="208" xfId="0" applyFont="1" applyFill="1" applyBorder="1" applyAlignment="1" applyProtection="1">
      <alignment horizontal="center" vertical="center"/>
    </xf>
    <xf numFmtId="0" fontId="17" fillId="0" borderId="0" xfId="0" applyFont="1" applyFill="1" applyBorder="1" applyAlignment="1" applyProtection="1">
      <alignment horizontal="center"/>
    </xf>
    <xf numFmtId="0" fontId="18" fillId="3" borderId="176" xfId="0" applyFont="1" applyFill="1" applyBorder="1" applyAlignment="1" applyProtection="1">
      <alignment horizontal="center" vertical="center"/>
    </xf>
    <xf numFmtId="0" fontId="18" fillId="3" borderId="178" xfId="0" applyFont="1" applyFill="1" applyBorder="1" applyAlignment="1" applyProtection="1">
      <alignment horizontal="center" vertical="center"/>
    </xf>
    <xf numFmtId="0" fontId="18" fillId="3" borderId="147" xfId="0" applyFont="1" applyFill="1" applyBorder="1" applyAlignment="1" applyProtection="1">
      <alignment horizontal="center" vertical="center"/>
    </xf>
    <xf numFmtId="0" fontId="18" fillId="3" borderId="195" xfId="0" applyFont="1" applyFill="1" applyBorder="1" applyAlignment="1" applyProtection="1">
      <alignment horizontal="center" vertical="center"/>
    </xf>
    <xf numFmtId="0" fontId="18" fillId="3" borderId="199" xfId="0" applyFont="1" applyFill="1" applyBorder="1" applyAlignment="1" applyProtection="1">
      <alignment horizontal="center" vertical="center"/>
    </xf>
    <xf numFmtId="0" fontId="18" fillId="3" borderId="198" xfId="0" applyFont="1" applyFill="1" applyBorder="1" applyAlignment="1" applyProtection="1">
      <alignment horizontal="center" vertical="center"/>
    </xf>
    <xf numFmtId="0" fontId="18" fillId="6" borderId="200" xfId="0" applyFont="1" applyFill="1" applyBorder="1" applyAlignment="1" applyProtection="1">
      <alignment horizontal="center" vertical="center"/>
    </xf>
    <xf numFmtId="0" fontId="18" fillId="6" borderId="201" xfId="0" applyFont="1" applyFill="1" applyBorder="1" applyAlignment="1" applyProtection="1">
      <alignment horizontal="center" vertical="center"/>
    </xf>
    <xf numFmtId="0" fontId="18" fillId="6" borderId="202" xfId="0" applyFont="1" applyFill="1" applyBorder="1" applyAlignment="1" applyProtection="1">
      <alignment horizontal="center" vertical="center"/>
    </xf>
    <xf numFmtId="0" fontId="10" fillId="11" borderId="175" xfId="0" applyFont="1" applyFill="1" applyBorder="1" applyAlignment="1" applyProtection="1">
      <alignment horizontal="center"/>
    </xf>
    <xf numFmtId="9" fontId="23" fillId="4" borderId="53" xfId="2" applyFont="1" applyFill="1" applyBorder="1" applyAlignment="1" applyProtection="1">
      <alignment horizontal="center" vertical="center"/>
    </xf>
    <xf numFmtId="9" fontId="23" fillId="4" borderId="54" xfId="2" applyFont="1" applyFill="1" applyBorder="1" applyAlignment="1" applyProtection="1">
      <alignment horizontal="center" vertical="center"/>
    </xf>
    <xf numFmtId="1" fontId="24" fillId="0" borderId="50" xfId="0" applyNumberFormat="1" applyFont="1" applyFill="1" applyBorder="1" applyAlignment="1" applyProtection="1">
      <alignment horizontal="center" vertical="center"/>
    </xf>
    <xf numFmtId="1" fontId="24" fillId="0" borderId="47" xfId="0" applyNumberFormat="1" applyFont="1" applyFill="1" applyBorder="1" applyAlignment="1" applyProtection="1">
      <alignment horizontal="center" vertical="center"/>
    </xf>
    <xf numFmtId="0" fontId="18" fillId="6" borderId="184" xfId="0" applyFont="1" applyFill="1" applyBorder="1" applyAlignment="1" applyProtection="1">
      <alignment horizontal="center" vertical="center" wrapText="1"/>
    </xf>
    <xf numFmtId="0" fontId="18" fillId="6" borderId="185" xfId="0" applyFont="1" applyFill="1" applyBorder="1" applyAlignment="1" applyProtection="1">
      <alignment horizontal="center" vertical="center" wrapText="1"/>
    </xf>
    <xf numFmtId="0" fontId="18" fillId="6" borderId="186" xfId="0" applyFont="1" applyFill="1" applyBorder="1" applyAlignment="1" applyProtection="1">
      <alignment horizontal="center" vertical="center" wrapText="1"/>
    </xf>
    <xf numFmtId="0" fontId="18" fillId="6" borderId="119"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8" fillId="6" borderId="120" xfId="0" applyFont="1" applyFill="1" applyBorder="1" applyAlignment="1" applyProtection="1">
      <alignment horizontal="center" vertical="center" wrapText="1"/>
    </xf>
    <xf numFmtId="0" fontId="18" fillId="6" borderId="187" xfId="0" applyFont="1" applyFill="1" applyBorder="1" applyAlignment="1" applyProtection="1">
      <alignment horizontal="center" vertical="center" wrapText="1"/>
    </xf>
    <xf numFmtId="0" fontId="18" fillId="6" borderId="188" xfId="0" applyFont="1" applyFill="1" applyBorder="1" applyAlignment="1" applyProtection="1">
      <alignment horizontal="center" vertical="center" wrapText="1"/>
    </xf>
    <xf numFmtId="0" fontId="18" fillId="6" borderId="189" xfId="0" applyFont="1" applyFill="1" applyBorder="1" applyAlignment="1" applyProtection="1">
      <alignment horizontal="center" vertical="center" wrapText="1"/>
    </xf>
    <xf numFmtId="0" fontId="24" fillId="11" borderId="190" xfId="0" applyFont="1" applyFill="1" applyBorder="1" applyAlignment="1" applyProtection="1">
      <alignment horizontal="center" vertical="center" wrapText="1"/>
    </xf>
    <xf numFmtId="0" fontId="24" fillId="11" borderId="191" xfId="0" applyFont="1" applyFill="1" applyBorder="1" applyAlignment="1" applyProtection="1">
      <alignment horizontal="center" vertical="center" wrapText="1"/>
    </xf>
    <xf numFmtId="0" fontId="24" fillId="11" borderId="192" xfId="0" applyFont="1" applyFill="1" applyBorder="1" applyAlignment="1" applyProtection="1">
      <alignment horizontal="center" vertical="center" wrapText="1"/>
    </xf>
    <xf numFmtId="0" fontId="24" fillId="11" borderId="193" xfId="0" applyFont="1" applyFill="1" applyBorder="1" applyAlignment="1" applyProtection="1">
      <alignment horizontal="center" vertical="center" wrapText="1"/>
    </xf>
    <xf numFmtId="0" fontId="24" fillId="11" borderId="188" xfId="0" applyFont="1" applyFill="1" applyBorder="1" applyAlignment="1" applyProtection="1">
      <alignment horizontal="center" vertical="center" wrapText="1"/>
    </xf>
    <xf numFmtId="0" fontId="24" fillId="11" borderId="189" xfId="0" applyFont="1" applyFill="1" applyBorder="1" applyAlignment="1" applyProtection="1">
      <alignment horizontal="center" vertical="center" wrapText="1"/>
    </xf>
    <xf numFmtId="0" fontId="18" fillId="6" borderId="203" xfId="0" applyFont="1" applyFill="1" applyBorder="1" applyAlignment="1" applyProtection="1">
      <alignment horizontal="center" vertical="center"/>
    </xf>
    <xf numFmtId="0" fontId="18" fillId="6" borderId="204" xfId="0" applyFont="1" applyFill="1" applyBorder="1" applyAlignment="1" applyProtection="1">
      <alignment horizontal="center" vertical="center"/>
    </xf>
    <xf numFmtId="0" fontId="18" fillId="6" borderId="205" xfId="0" applyFont="1" applyFill="1" applyBorder="1" applyAlignment="1" applyProtection="1">
      <alignment horizontal="center" vertical="center"/>
    </xf>
    <xf numFmtId="165" fontId="0" fillId="11" borderId="3" xfId="0" applyNumberFormat="1" applyFill="1" applyBorder="1" applyAlignment="1" applyProtection="1">
      <alignment horizontal="center" vertical="center"/>
    </xf>
    <xf numFmtId="165" fontId="0" fillId="11" borderId="4" xfId="0" applyNumberFormat="1" applyFill="1" applyBorder="1" applyAlignment="1" applyProtection="1">
      <alignment horizontal="center" vertical="center"/>
    </xf>
    <xf numFmtId="165" fontId="0" fillId="11" borderId="2" xfId="0" applyNumberForma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164" fontId="24" fillId="0" borderId="82" xfId="0" applyNumberFormat="1" applyFont="1" applyFill="1" applyBorder="1" applyAlignment="1" applyProtection="1">
      <alignment horizontal="center" vertical="center"/>
    </xf>
    <xf numFmtId="164" fontId="24" fillId="0" borderId="83" xfId="0" applyNumberFormat="1" applyFont="1" applyFill="1" applyBorder="1" applyAlignment="1" applyProtection="1">
      <alignment horizontal="center" vertical="center"/>
    </xf>
    <xf numFmtId="164" fontId="24" fillId="0" borderId="84" xfId="0" applyNumberFormat="1" applyFont="1" applyFill="1" applyBorder="1" applyAlignment="1" applyProtection="1">
      <alignment horizontal="center" vertical="center"/>
    </xf>
    <xf numFmtId="164" fontId="15" fillId="0" borderId="0" xfId="0" applyNumberFormat="1" applyFont="1" applyFill="1" applyAlignment="1" applyProtection="1">
      <alignment horizontal="center" vertical="center"/>
    </xf>
    <xf numFmtId="164" fontId="22" fillId="5" borderId="157" xfId="0" applyNumberFormat="1" applyFont="1" applyFill="1" applyBorder="1" applyAlignment="1" applyProtection="1">
      <alignment horizontal="center" vertical="center"/>
    </xf>
    <xf numFmtId="164" fontId="22" fillId="5" borderId="158" xfId="0" applyNumberFormat="1" applyFont="1" applyFill="1" applyBorder="1" applyAlignment="1" applyProtection="1">
      <alignment horizontal="center" vertical="center"/>
    </xf>
    <xf numFmtId="164" fontId="22" fillId="5" borderId="159" xfId="0" applyNumberFormat="1" applyFont="1" applyFill="1" applyBorder="1" applyAlignment="1" applyProtection="1">
      <alignment horizontal="center" vertical="center"/>
    </xf>
    <xf numFmtId="164" fontId="22" fillId="5" borderId="161" xfId="0" applyNumberFormat="1" applyFont="1" applyFill="1" applyBorder="1" applyAlignment="1" applyProtection="1">
      <alignment horizontal="center" vertical="center"/>
    </xf>
    <xf numFmtId="164" fontId="22" fillId="5" borderId="162" xfId="0" applyNumberFormat="1" applyFont="1" applyFill="1" applyBorder="1" applyAlignment="1" applyProtection="1">
      <alignment horizontal="center" vertical="center"/>
    </xf>
    <xf numFmtId="164" fontId="22" fillId="5" borderId="163" xfId="0" applyNumberFormat="1" applyFont="1" applyFill="1" applyBorder="1" applyAlignment="1" applyProtection="1">
      <alignment horizontal="center" vertical="center"/>
    </xf>
    <xf numFmtId="164" fontId="0" fillId="11" borderId="3" xfId="0" applyNumberFormat="1" applyFill="1" applyBorder="1" applyAlignment="1" applyProtection="1">
      <alignment horizontal="center" vertical="center"/>
    </xf>
    <xf numFmtId="164" fontId="0" fillId="11" borderId="4" xfId="0" applyNumberFormat="1" applyFill="1" applyBorder="1" applyAlignment="1" applyProtection="1">
      <alignment horizontal="center" vertical="center"/>
    </xf>
    <xf numFmtId="164" fontId="0" fillId="11" borderId="2" xfId="0" applyNumberFormat="1" applyFill="1" applyBorder="1" applyAlignment="1" applyProtection="1">
      <alignment horizontal="center" vertical="center"/>
    </xf>
    <xf numFmtId="164" fontId="22" fillId="5" borderId="86" xfId="0" applyNumberFormat="1" applyFont="1" applyFill="1" applyBorder="1" applyAlignment="1" applyProtection="1">
      <alignment horizontal="center" vertical="center"/>
    </xf>
    <xf numFmtId="164" fontId="22" fillId="5" borderId="66" xfId="0" applyNumberFormat="1" applyFont="1" applyFill="1" applyBorder="1" applyAlignment="1" applyProtection="1">
      <alignment horizontal="center" vertical="center"/>
    </xf>
    <xf numFmtId="164" fontId="22" fillId="5" borderId="97" xfId="0" applyNumberFormat="1" applyFont="1" applyFill="1" applyBorder="1" applyAlignment="1" applyProtection="1">
      <alignment horizontal="center" vertical="center"/>
    </xf>
    <xf numFmtId="164" fontId="22" fillId="9" borderId="150" xfId="0" applyNumberFormat="1" applyFont="1" applyFill="1" applyBorder="1" applyAlignment="1" applyProtection="1">
      <alignment horizontal="center" vertical="center"/>
    </xf>
    <xf numFmtId="164" fontId="22" fillId="9" borderId="151" xfId="0" applyNumberFormat="1" applyFont="1" applyFill="1" applyBorder="1" applyAlignment="1" applyProtection="1">
      <alignment horizontal="center" vertical="center"/>
    </xf>
    <xf numFmtId="164" fontId="22" fillId="9" borderId="152" xfId="0" applyNumberFormat="1" applyFont="1" applyFill="1" applyBorder="1" applyAlignment="1" applyProtection="1">
      <alignment horizontal="center" vertical="center"/>
    </xf>
    <xf numFmtId="0" fontId="18" fillId="3" borderId="175" xfId="0" applyFont="1" applyFill="1" applyBorder="1" applyAlignment="1" applyProtection="1">
      <alignment horizontal="center" vertical="center"/>
    </xf>
    <xf numFmtId="0" fontId="18" fillId="6" borderId="175" xfId="0" applyFont="1" applyFill="1" applyBorder="1" applyAlignment="1" applyProtection="1">
      <alignment horizontal="center" vertical="center"/>
    </xf>
    <xf numFmtId="164" fontId="22" fillId="9" borderId="153" xfId="0" applyNumberFormat="1" applyFont="1" applyFill="1" applyBorder="1" applyAlignment="1" applyProtection="1">
      <alignment horizontal="center" vertical="center"/>
    </xf>
    <xf numFmtId="164" fontId="22" fillId="9" borderId="154" xfId="0" applyNumberFormat="1" applyFont="1" applyFill="1" applyBorder="1" applyAlignment="1" applyProtection="1">
      <alignment horizontal="center" vertical="center"/>
    </xf>
    <xf numFmtId="164" fontId="27" fillId="3" borderId="6" xfId="0" applyNumberFormat="1" applyFont="1" applyFill="1" applyBorder="1" applyAlignment="1" applyProtection="1">
      <alignment horizontal="center" vertical="center"/>
    </xf>
    <xf numFmtId="164" fontId="27" fillId="3" borderId="7" xfId="0" applyNumberFormat="1" applyFont="1" applyFill="1" applyBorder="1" applyAlignment="1" applyProtection="1">
      <alignment horizontal="center" vertical="center"/>
    </xf>
    <xf numFmtId="164" fontId="26" fillId="3" borderId="82" xfId="0" applyNumberFormat="1" applyFont="1" applyFill="1" applyBorder="1" applyAlignment="1" applyProtection="1">
      <alignment horizontal="center" vertical="center"/>
    </xf>
    <xf numFmtId="164" fontId="26" fillId="3" borderId="83" xfId="0" applyNumberFormat="1" applyFont="1" applyFill="1" applyBorder="1" applyAlignment="1" applyProtection="1">
      <alignment horizontal="center" vertical="center"/>
    </xf>
    <xf numFmtId="164" fontId="26" fillId="3" borderId="121" xfId="0" applyNumberFormat="1" applyFont="1" applyFill="1" applyBorder="1" applyAlignment="1" applyProtection="1">
      <alignment horizontal="center" vertical="center"/>
    </xf>
    <xf numFmtId="164" fontId="26" fillId="3" borderId="122" xfId="0" applyNumberFormat="1" applyFont="1" applyFill="1" applyBorder="1" applyAlignment="1" applyProtection="1">
      <alignment horizontal="center" vertical="center"/>
    </xf>
    <xf numFmtId="164" fontId="26" fillId="3" borderId="143" xfId="0" applyNumberFormat="1" applyFont="1" applyFill="1" applyBorder="1" applyAlignment="1" applyProtection="1">
      <alignment horizontal="center" vertical="center"/>
    </xf>
    <xf numFmtId="0" fontId="19" fillId="6" borderId="175" xfId="0" applyFont="1" applyFill="1" applyBorder="1" applyAlignment="1" applyProtection="1">
      <alignment horizontal="center" vertical="center"/>
    </xf>
    <xf numFmtId="0" fontId="12" fillId="10" borderId="67" xfId="0" applyFont="1" applyFill="1" applyBorder="1" applyAlignment="1" applyProtection="1">
      <alignment horizontal="center" vertical="center"/>
    </xf>
    <xf numFmtId="9" fontId="34" fillId="4" borderId="67" xfId="0" applyNumberFormat="1" applyFont="1" applyFill="1" applyBorder="1" applyAlignment="1" applyProtection="1">
      <alignment horizontal="center" vertical="center"/>
    </xf>
    <xf numFmtId="0" fontId="35" fillId="5" borderId="129" xfId="0" applyFont="1" applyFill="1" applyBorder="1" applyAlignment="1" applyProtection="1">
      <alignment horizontal="center" vertical="center"/>
    </xf>
    <xf numFmtId="0" fontId="35" fillId="5" borderId="130" xfId="0" applyFont="1" applyFill="1" applyBorder="1" applyAlignment="1" applyProtection="1">
      <alignment horizontal="center" vertical="center"/>
    </xf>
    <xf numFmtId="0" fontId="35" fillId="5" borderId="131" xfId="0" applyFont="1" applyFill="1" applyBorder="1" applyAlignment="1" applyProtection="1">
      <alignment horizontal="center" vertical="center"/>
    </xf>
    <xf numFmtId="0" fontId="6" fillId="10" borderId="3" xfId="0" applyFont="1" applyFill="1" applyBorder="1" applyAlignment="1" applyProtection="1">
      <alignment horizontal="center"/>
    </xf>
    <xf numFmtId="0" fontId="6" fillId="10" borderId="4" xfId="0" applyFont="1" applyFill="1" applyBorder="1" applyAlignment="1" applyProtection="1">
      <alignment horizontal="center"/>
    </xf>
    <xf numFmtId="0" fontId="6" fillId="10" borderId="2" xfId="0" applyFont="1" applyFill="1" applyBorder="1" applyAlignment="1" applyProtection="1">
      <alignment horizontal="center"/>
    </xf>
    <xf numFmtId="2" fontId="6" fillId="12" borderId="129" xfId="0" applyNumberFormat="1" applyFont="1" applyFill="1" applyBorder="1" applyAlignment="1" applyProtection="1">
      <alignment horizontal="center"/>
      <protection locked="0"/>
    </xf>
    <xf numFmtId="2" fontId="6" fillId="12" borderId="131" xfId="0" applyNumberFormat="1" applyFont="1" applyFill="1" applyBorder="1" applyAlignment="1" applyProtection="1">
      <alignment horizontal="center"/>
      <protection locked="0"/>
    </xf>
    <xf numFmtId="0" fontId="2" fillId="10" borderId="3" xfId="0" applyFont="1" applyFill="1" applyBorder="1" applyAlignment="1" applyProtection="1">
      <alignment horizontal="center" vertical="center" wrapText="1"/>
    </xf>
    <xf numFmtId="0" fontId="2" fillId="10" borderId="4"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xf>
    <xf numFmtId="0" fontId="13" fillId="10" borderId="2" xfId="0" applyFont="1" applyFill="1" applyBorder="1" applyAlignment="1" applyProtection="1">
      <alignment horizontal="center" vertical="center"/>
    </xf>
    <xf numFmtId="1" fontId="41" fillId="11" borderId="3" xfId="0" applyNumberFormat="1" applyFont="1" applyFill="1" applyBorder="1" applyAlignment="1" applyProtection="1">
      <alignment horizontal="center" vertical="center"/>
    </xf>
    <xf numFmtId="1" fontId="41" fillId="11" borderId="2" xfId="0" applyNumberFormat="1" applyFont="1" applyFill="1" applyBorder="1" applyAlignment="1" applyProtection="1">
      <alignment horizontal="center" vertical="center"/>
    </xf>
    <xf numFmtId="0" fontId="6" fillId="4" borderId="0" xfId="0" applyFont="1" applyFill="1" applyBorder="1" applyAlignment="1" applyProtection="1">
      <alignment horizontal="center"/>
    </xf>
    <xf numFmtId="0" fontId="14" fillId="12" borderId="3" xfId="0" applyFont="1" applyFill="1" applyBorder="1" applyAlignment="1" applyProtection="1">
      <alignment horizontal="center" vertical="center"/>
      <protection locked="0"/>
    </xf>
    <xf numFmtId="0" fontId="14" fillId="12" borderId="4" xfId="0" applyFont="1" applyFill="1" applyBorder="1" applyAlignment="1" applyProtection="1">
      <alignment horizontal="center" vertical="center"/>
      <protection locked="0"/>
    </xf>
    <xf numFmtId="0" fontId="14" fillId="12" borderId="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xf>
    <xf numFmtId="0" fontId="6" fillId="10" borderId="109" xfId="0" applyFont="1" applyFill="1" applyBorder="1" applyAlignment="1" applyProtection="1">
      <alignment horizontal="center" vertical="center"/>
    </xf>
    <xf numFmtId="0" fontId="6" fillId="10" borderId="110" xfId="0" applyFont="1" applyFill="1" applyBorder="1" applyAlignment="1" applyProtection="1">
      <alignment horizontal="center" vertical="center"/>
    </xf>
    <xf numFmtId="0" fontId="6" fillId="10" borderId="111" xfId="0" applyFont="1" applyFill="1" applyBorder="1" applyAlignment="1" applyProtection="1">
      <alignment horizontal="center" vertical="center"/>
    </xf>
    <xf numFmtId="0" fontId="6" fillId="10" borderId="6" xfId="0" applyFont="1" applyFill="1" applyBorder="1" applyAlignment="1" applyProtection="1">
      <alignment horizontal="center" vertical="center"/>
    </xf>
    <xf numFmtId="0" fontId="6" fillId="10" borderId="7" xfId="0" applyFont="1" applyFill="1" applyBorder="1" applyAlignment="1" applyProtection="1">
      <alignment horizontal="center" vertical="center"/>
    </xf>
    <xf numFmtId="0" fontId="6" fillId="10" borderId="112" xfId="0" applyFont="1" applyFill="1" applyBorder="1" applyAlignment="1" applyProtection="1">
      <alignment horizontal="center" vertical="center"/>
    </xf>
    <xf numFmtId="0" fontId="13" fillId="3" borderId="128" xfId="0" applyFont="1" applyFill="1" applyBorder="1" applyAlignment="1" applyProtection="1">
      <alignment horizontal="center" vertical="center"/>
    </xf>
    <xf numFmtId="1" fontId="6" fillId="11" borderId="129" xfId="0" applyNumberFormat="1" applyFont="1" applyFill="1" applyBorder="1" applyAlignment="1" applyProtection="1">
      <alignment horizontal="center" vertical="center"/>
    </xf>
    <xf numFmtId="1" fontId="6" fillId="11" borderId="131" xfId="0" applyNumberFormat="1" applyFont="1" applyFill="1" applyBorder="1" applyAlignment="1" applyProtection="1">
      <alignment horizontal="center" vertical="center"/>
    </xf>
    <xf numFmtId="0" fontId="6" fillId="0" borderId="0" xfId="0" applyFont="1" applyFill="1" applyAlignment="1" applyProtection="1">
      <alignment horizontal="center"/>
    </xf>
    <xf numFmtId="0" fontId="42" fillId="0" borderId="3"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8" fillId="11" borderId="0" xfId="0" applyFont="1" applyFill="1" applyBorder="1" applyAlignment="1" applyProtection="1">
      <alignment horizontal="center"/>
    </xf>
    <xf numFmtId="0" fontId="0" fillId="11" borderId="0" xfId="0" applyFill="1" applyBorder="1" applyAlignment="1" applyProtection="1">
      <alignment horizontal="center"/>
    </xf>
    <xf numFmtId="0" fontId="6" fillId="0" borderId="0" xfId="0" applyFont="1" applyFill="1" applyAlignment="1" applyProtection="1">
      <alignment horizontal="center" vertical="center"/>
    </xf>
    <xf numFmtId="0" fontId="6" fillId="0" borderId="14" xfId="0" applyFont="1" applyFill="1" applyBorder="1" applyAlignment="1" applyProtection="1">
      <alignment horizontal="center" vertical="center"/>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0" fontId="38" fillId="10" borderId="67" xfId="0" applyFont="1" applyFill="1" applyBorder="1" applyAlignment="1" applyProtection="1">
      <alignment horizontal="center" vertical="center"/>
    </xf>
    <xf numFmtId="0" fontId="13" fillId="10" borderId="69" xfId="0" applyFont="1" applyFill="1" applyBorder="1" applyAlignment="1" applyProtection="1">
      <alignment horizontal="center"/>
    </xf>
    <xf numFmtId="0" fontId="13" fillId="10" borderId="142" xfId="0" applyFont="1" applyFill="1" applyBorder="1" applyAlignment="1" applyProtection="1">
      <alignment horizontal="center"/>
    </xf>
    <xf numFmtId="0" fontId="13" fillId="10" borderId="76" xfId="0" applyFont="1" applyFill="1" applyBorder="1" applyAlignment="1" applyProtection="1">
      <alignment horizontal="center"/>
    </xf>
    <xf numFmtId="0" fontId="13" fillId="10" borderId="67" xfId="0" applyFont="1" applyFill="1" applyBorder="1" applyAlignment="1" applyProtection="1">
      <alignment horizontal="center"/>
    </xf>
    <xf numFmtId="0" fontId="39" fillId="0" borderId="0" xfId="0" applyFont="1" applyFill="1" applyBorder="1" applyAlignment="1" applyProtection="1">
      <alignment horizontal="right" vertical="center"/>
    </xf>
    <xf numFmtId="0" fontId="39" fillId="0" borderId="0" xfId="0" applyFont="1" applyFill="1" applyBorder="1" applyAlignment="1" applyProtection="1">
      <alignment horizontal="left" vertical="center"/>
    </xf>
    <xf numFmtId="0" fontId="12" fillId="3" borderId="0"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7" fillId="10" borderId="40" xfId="0" applyFont="1" applyFill="1" applyBorder="1" applyAlignment="1" applyProtection="1">
      <alignment horizontal="center" vertical="center"/>
    </xf>
    <xf numFmtId="0" fontId="7" fillId="10" borderId="41" xfId="0" applyFont="1" applyFill="1" applyBorder="1" applyAlignment="1" applyProtection="1">
      <alignment horizontal="center" vertical="center"/>
    </xf>
    <xf numFmtId="0" fontId="11" fillId="10" borderId="39" xfId="0" applyFont="1" applyFill="1" applyBorder="1" applyAlignment="1" applyProtection="1">
      <alignment horizontal="center" vertical="center"/>
    </xf>
    <xf numFmtId="0" fontId="11" fillId="10" borderId="40" xfId="0" applyFont="1" applyFill="1" applyBorder="1" applyAlignment="1" applyProtection="1">
      <alignment horizontal="center" vertical="center"/>
    </xf>
    <xf numFmtId="0" fontId="11" fillId="10" borderId="41" xfId="0" applyFont="1" applyFill="1" applyBorder="1" applyAlignment="1" applyProtection="1">
      <alignment horizontal="center" vertical="center"/>
    </xf>
    <xf numFmtId="0" fontId="33" fillId="10" borderId="117" xfId="0" applyFont="1" applyFill="1" applyBorder="1" applyAlignment="1" applyProtection="1">
      <alignment horizontal="center" vertical="center"/>
    </xf>
    <xf numFmtId="0" fontId="33" fillId="10" borderId="113" xfId="0" applyFont="1" applyFill="1" applyBorder="1" applyAlignment="1" applyProtection="1">
      <alignment horizontal="center" vertical="center"/>
    </xf>
    <xf numFmtId="0" fontId="33" fillId="10" borderId="114" xfId="0" applyFont="1" applyFill="1" applyBorder="1" applyAlignment="1" applyProtection="1">
      <alignment horizontal="center" vertical="center"/>
    </xf>
    <xf numFmtId="0" fontId="33" fillId="10" borderId="118" xfId="0" applyFont="1" applyFill="1" applyBorder="1" applyAlignment="1" applyProtection="1">
      <alignment horizontal="center" vertical="center"/>
    </xf>
    <xf numFmtId="0" fontId="33" fillId="10" borderId="115" xfId="0" applyFont="1" applyFill="1" applyBorder="1" applyAlignment="1" applyProtection="1">
      <alignment horizontal="center" vertical="center"/>
    </xf>
    <xf numFmtId="0" fontId="33" fillId="10" borderId="116" xfId="0" applyFont="1" applyFill="1" applyBorder="1" applyAlignment="1" applyProtection="1">
      <alignment horizontal="center" vertical="center"/>
    </xf>
    <xf numFmtId="0" fontId="0" fillId="10" borderId="36" xfId="0" applyFill="1" applyBorder="1" applyAlignment="1" applyProtection="1">
      <alignment horizontal="center" vertical="center"/>
    </xf>
    <xf numFmtId="0" fontId="0" fillId="10" borderId="37" xfId="0" applyFill="1" applyBorder="1" applyAlignment="1" applyProtection="1">
      <alignment horizontal="center" vertical="center"/>
    </xf>
    <xf numFmtId="0" fontId="0" fillId="10" borderId="38" xfId="0" applyFill="1" applyBorder="1" applyAlignment="1" applyProtection="1">
      <alignment horizontal="center" vertical="center"/>
    </xf>
    <xf numFmtId="9" fontId="34" fillId="4" borderId="39" xfId="0" applyNumberFormat="1" applyFont="1" applyFill="1" applyBorder="1" applyAlignment="1" applyProtection="1">
      <alignment horizontal="center" vertical="center"/>
    </xf>
    <xf numFmtId="9" fontId="34" fillId="4" borderId="41" xfId="0" applyNumberFormat="1" applyFont="1" applyFill="1" applyBorder="1" applyAlignment="1" applyProtection="1">
      <alignment horizontal="center" vertical="center"/>
    </xf>
    <xf numFmtId="1" fontId="14" fillId="11" borderId="24" xfId="0" applyNumberFormat="1" applyFont="1" applyFill="1" applyBorder="1" applyAlignment="1" applyProtection="1">
      <alignment horizontal="center" vertical="center"/>
    </xf>
    <xf numFmtId="0" fontId="14" fillId="11" borderId="26" xfId="0" applyFont="1" applyFill="1" applyBorder="1" applyAlignment="1" applyProtection="1">
      <alignment horizontal="center" vertical="center"/>
    </xf>
    <xf numFmtId="0" fontId="8" fillId="11" borderId="3" xfId="0" applyFont="1" applyFill="1" applyBorder="1" applyAlignment="1" applyProtection="1">
      <alignment horizontal="center" vertical="center"/>
    </xf>
    <xf numFmtId="0" fontId="8" fillId="11" borderId="4" xfId="0" applyFont="1" applyFill="1" applyBorder="1" applyAlignment="1" applyProtection="1">
      <alignment horizontal="center" vertical="center"/>
    </xf>
    <xf numFmtId="0" fontId="8" fillId="11" borderId="2" xfId="0" applyFont="1" applyFill="1" applyBorder="1" applyAlignment="1" applyProtection="1">
      <alignment horizontal="center" vertical="center"/>
    </xf>
    <xf numFmtId="0" fontId="0" fillId="11" borderId="3" xfId="0" applyFill="1" applyBorder="1" applyAlignment="1" applyProtection="1">
      <alignment horizontal="center" vertical="center"/>
    </xf>
    <xf numFmtId="0" fontId="0" fillId="11" borderId="2" xfId="0" applyFill="1" applyBorder="1" applyAlignment="1" applyProtection="1">
      <alignment horizontal="center" vertical="center"/>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9" fontId="34" fillId="4" borderId="24" xfId="2" applyFont="1" applyFill="1" applyBorder="1" applyAlignment="1" applyProtection="1">
      <alignment horizontal="center" vertical="center"/>
    </xf>
    <xf numFmtId="9" fontId="34" fillId="4" borderId="26" xfId="2" applyFont="1" applyFill="1" applyBorder="1" applyAlignment="1" applyProtection="1">
      <alignment horizontal="center" vertical="center"/>
    </xf>
    <xf numFmtId="0" fontId="0" fillId="10" borderId="27"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35"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29" xfId="0" applyFill="1" applyBorder="1" applyAlignment="1" applyProtection="1">
      <alignment horizontal="center" vertical="center"/>
    </xf>
    <xf numFmtId="0" fontId="0" fillId="10" borderId="30" xfId="0" applyFill="1" applyBorder="1" applyAlignment="1" applyProtection="1">
      <alignment horizontal="center" vertical="center"/>
    </xf>
    <xf numFmtId="0" fontId="6" fillId="11" borderId="33" xfId="0" applyFont="1" applyFill="1" applyBorder="1" applyAlignment="1" applyProtection="1">
      <alignment horizontal="center" vertical="center"/>
    </xf>
    <xf numFmtId="0" fontId="0" fillId="10" borderId="33" xfId="0" applyFill="1" applyBorder="1" applyAlignment="1" applyProtection="1">
      <alignment horizontal="center" vertical="center"/>
    </xf>
    <xf numFmtId="0" fontId="21" fillId="3" borderId="124" xfId="0" applyFont="1" applyFill="1" applyBorder="1" applyAlignment="1" applyProtection="1">
      <alignment horizontal="center" vertical="center" wrapText="1"/>
    </xf>
    <xf numFmtId="0" fontId="21" fillId="3" borderId="123" xfId="0" applyFont="1" applyFill="1" applyBorder="1" applyAlignment="1" applyProtection="1">
      <alignment horizontal="center" vertical="center" wrapText="1"/>
    </xf>
    <xf numFmtId="0" fontId="21" fillId="3" borderId="82" xfId="0" applyFont="1" applyFill="1" applyBorder="1" applyAlignment="1" applyProtection="1">
      <alignment horizontal="center" vertical="center" wrapText="1"/>
    </xf>
    <xf numFmtId="0" fontId="21" fillId="3" borderId="83" xfId="0"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21" fillId="3" borderId="126" xfId="0" applyFont="1" applyFill="1" applyBorder="1" applyAlignment="1" applyProtection="1">
      <alignment horizontal="center" vertical="center"/>
    </xf>
    <xf numFmtId="0" fontId="21" fillId="3" borderId="209" xfId="0" applyFont="1" applyFill="1" applyBorder="1" applyAlignment="1" applyProtection="1">
      <alignment horizontal="center" vertical="center"/>
    </xf>
    <xf numFmtId="0" fontId="21" fillId="3" borderId="125" xfId="0" applyFont="1" applyFill="1" applyBorder="1" applyAlignment="1" applyProtection="1">
      <alignment horizontal="center" vertical="center"/>
    </xf>
    <xf numFmtId="0" fontId="21" fillId="3" borderId="210" xfId="0" applyFont="1" applyFill="1" applyBorder="1" applyAlignment="1" applyProtection="1">
      <alignment horizontal="center" vertical="center"/>
    </xf>
    <xf numFmtId="0" fontId="21" fillId="3" borderId="219" xfId="0" applyFont="1" applyFill="1" applyBorder="1" applyAlignment="1" applyProtection="1">
      <alignment horizontal="center" vertical="center" wrapText="1"/>
    </xf>
    <xf numFmtId="0" fontId="21" fillId="3" borderId="220" xfId="0" applyFont="1" applyFill="1" applyBorder="1" applyAlignment="1" applyProtection="1">
      <alignment horizontal="center" vertical="center" wrapText="1"/>
    </xf>
    <xf numFmtId="0" fontId="21" fillId="3" borderId="215" xfId="0" applyFont="1" applyFill="1" applyBorder="1" applyAlignment="1" applyProtection="1">
      <alignment horizontal="center" vertical="center"/>
    </xf>
    <xf numFmtId="0" fontId="21" fillId="3" borderId="216" xfId="0" applyFont="1" applyFill="1" applyBorder="1" applyAlignment="1" applyProtection="1">
      <alignment horizontal="center" vertical="center"/>
    </xf>
    <xf numFmtId="0" fontId="21" fillId="3" borderId="214" xfId="0" applyFont="1" applyFill="1" applyBorder="1" applyAlignment="1" applyProtection="1">
      <alignment horizontal="center" vertical="center"/>
    </xf>
    <xf numFmtId="0" fontId="21" fillId="3" borderId="55" xfId="0" applyFont="1" applyFill="1" applyBorder="1" applyAlignment="1" applyProtection="1">
      <alignment horizontal="center" vertical="center"/>
    </xf>
    <xf numFmtId="0" fontId="21" fillId="3" borderId="214"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cellXfs>
  <cellStyles count="4">
    <cellStyle name="Normal" xfId="0" builtinId="0"/>
    <cellStyle name="Normal 2" xfId="1"/>
    <cellStyle name="Percent" xfId="2" builtinId="5"/>
    <cellStyle name="test" xfId="3"/>
  </cellStyles>
  <dxfs count="44">
    <dxf>
      <font>
        <b/>
        <strike val="0"/>
        <outline val="0"/>
        <shadow val="0"/>
        <u val="none"/>
        <vertAlign val="baseline"/>
        <sz val="12"/>
      </font>
      <numFmt numFmtId="0" formatCode="General"/>
      <fill>
        <patternFill patternType="none">
          <fgColor indexed="64"/>
          <bgColor indexed="65"/>
        </patternFill>
      </fill>
      <alignment horizontal="center" textRotation="0" wrapText="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auto="1"/>
        <name val="Calibri"/>
        <scheme val="minor"/>
      </font>
      <numFmt numFmtId="165" formatCode="0.00_);\(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dashed">
          <color indexed="64"/>
        </top>
        <bottom style="dashed">
          <color indexed="64"/>
        </bottom>
      </border>
      <protection locked="1" hidden="0"/>
    </dxf>
    <dxf>
      <border outline="0">
        <top style="dashed">
          <color indexed="64"/>
        </top>
      </border>
    </dxf>
    <dxf>
      <border outline="0">
        <left style="medium">
          <color indexed="64"/>
        </left>
        <right style="medium">
          <color indexed="64"/>
        </right>
        <top style="medium">
          <color indexed="64"/>
        </top>
        <bottom style="medium">
          <color indexed="64"/>
        </bottom>
      </border>
    </dxf>
    <dxf>
      <font>
        <b/>
        <strike val="0"/>
        <outline val="0"/>
        <shadow val="0"/>
        <u val="none"/>
        <vertAlign val="baseline"/>
        <sz val="12"/>
      </font>
      <fill>
        <patternFill patternType="none">
          <fgColor indexed="64"/>
          <bgColor indexed="65"/>
        </patternFill>
      </fill>
      <alignment horizontal="center" textRotation="0" indent="0" justifyLastLine="0" shrinkToFit="0" readingOrder="0"/>
      <protection locked="1" hidden="0"/>
    </dxf>
    <dxf>
      <border outline="0">
        <bottom style="dashed">
          <color indexed="64"/>
        </bottom>
      </border>
    </dxf>
    <dxf>
      <font>
        <b/>
        <i val="0"/>
        <strike val="0"/>
        <condense val="0"/>
        <extend val="0"/>
        <outline val="0"/>
        <shadow val="0"/>
        <u val="none"/>
        <vertAlign val="baseline"/>
        <sz val="12"/>
        <color rgb="FFE3E0D2"/>
        <name val="AL-Mohanad Bold"/>
        <scheme val="none"/>
      </font>
      <fill>
        <patternFill patternType="solid">
          <fgColor indexed="64"/>
          <bgColor rgb="FF008DC3"/>
        </patternFill>
      </fill>
      <alignment horizontal="center" vertical="center" textRotation="0" wrapText="0" indent="0" justifyLastLine="0" shrinkToFit="0" readingOrder="0"/>
      <border diagonalUp="0" diagonalDown="0" outline="0">
        <left style="dashed">
          <color indexed="64"/>
        </left>
        <right style="dashed">
          <color indexed="64"/>
        </right>
        <top/>
        <bottom/>
      </border>
      <protection locked="1" hidden="0"/>
    </dxf>
    <dxf>
      <font>
        <color rgb="FF9C0006"/>
      </font>
      <fill>
        <patternFill>
          <bgColor rgb="FFFFC7CE"/>
        </patternFill>
      </fill>
    </dxf>
    <dxf>
      <font>
        <color rgb="FFE3E0D2"/>
      </font>
      <fill>
        <patternFill>
          <bgColor rgb="FF748995"/>
        </patternFill>
      </fill>
    </dxf>
    <dxf>
      <font>
        <b/>
        <strike val="0"/>
        <outline val="0"/>
        <shadow val="0"/>
        <u val="none"/>
        <vertAlign val="baseline"/>
        <sz val="12"/>
      </font>
      <numFmt numFmtId="2" formatCode="0.00"/>
      <fill>
        <patternFill patternType="none">
          <fgColor indexed="64"/>
          <bgColor indexed="65"/>
        </patternFill>
      </fill>
      <alignment horizontal="center" textRotation="0" wrapText="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right/>
        <top style="dashed">
          <color indexed="64"/>
        </top>
        <bottom style="dashed">
          <color indexed="64"/>
        </bottom>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dashed">
          <color indexed="64"/>
        </top>
        <bottom style="dashed">
          <color indexed="64"/>
        </bottom>
        <vertical/>
        <horizontal/>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dashed">
          <color indexed="64"/>
        </top>
        <bottom style="dashed">
          <color indexed="64"/>
        </bottom>
        <vertical/>
        <horizontal/>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0"/>
    </dxf>
    <dxf>
      <font>
        <b/>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dashed">
          <color indexed="64"/>
        </left>
        <right style="dashed">
          <color indexed="64"/>
        </right>
        <top style="dashed">
          <color indexed="64"/>
        </top>
        <bottom style="dashed">
          <color indexed="64"/>
        </bottom>
        <vertical/>
        <horizontal/>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numFmt numFmtId="2" formatCode="0.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center" textRotation="0" indent="0" justifyLastLine="0" shrinkToFit="0" readingOrder="0"/>
      <border diagonalUp="0" diagonalDown="0">
        <left style="dashed">
          <color indexed="64"/>
        </left>
        <right style="dashed">
          <color indexed="64"/>
        </right>
        <top style="dashed">
          <color indexed="64"/>
        </top>
        <bottom style="dashed">
          <color indexed="64"/>
        </bottom>
      </border>
      <protection locked="1" hidden="0"/>
    </dxf>
    <dxf>
      <font>
        <b/>
        <strike val="0"/>
        <outline val="0"/>
        <shadow val="0"/>
        <u val="none"/>
        <vertAlign val="baseline"/>
        <sz val="12"/>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dashed">
          <color indexed="64"/>
        </top>
        <bottom style="dashed">
          <color indexed="64"/>
        </bottom>
      </border>
      <protection locked="1" hidden="0"/>
    </dxf>
    <dxf>
      <border outline="0">
        <top style="dashed">
          <color rgb="FF000000"/>
        </top>
      </border>
    </dxf>
    <dxf>
      <border outline="0">
        <left style="medium">
          <color rgb="FF000000"/>
        </left>
        <right style="medium">
          <color rgb="FF000000"/>
        </right>
        <top style="medium">
          <color rgb="FF000000"/>
        </top>
        <bottom style="medium">
          <color rgb="FF000000"/>
        </bottom>
      </border>
    </dxf>
    <dxf>
      <font>
        <b/>
        <strike val="0"/>
        <outline val="0"/>
        <shadow val="0"/>
        <u val="none"/>
        <vertAlign val="baseline"/>
        <sz val="12"/>
      </font>
      <fill>
        <patternFill patternType="none">
          <fgColor rgb="FF000000"/>
          <bgColor rgb="FFFFFFFF"/>
        </patternFill>
      </fill>
      <alignment horizontal="center" textRotation="0" indent="0" justifyLastLine="0" shrinkToFit="0" readingOrder="0"/>
      <protection locked="1" hidden="0"/>
    </dxf>
    <dxf>
      <border outline="0">
        <bottom style="dashed">
          <color rgb="FF000000"/>
        </bottom>
      </border>
    </dxf>
    <dxf>
      <font>
        <b/>
        <i val="0"/>
        <strike val="0"/>
        <condense val="0"/>
        <extend val="0"/>
        <outline val="0"/>
        <shadow val="0"/>
        <u val="none"/>
        <vertAlign val="baseline"/>
        <sz val="12"/>
        <color rgb="FFE3E0D2"/>
        <name val="AL-Mohanad Bold"/>
        <scheme val="none"/>
      </font>
      <fill>
        <patternFill patternType="solid">
          <fgColor indexed="64"/>
          <bgColor rgb="FF008DC3"/>
        </patternFill>
      </fill>
      <alignment horizontal="center" vertical="center" textRotation="0" wrapText="0" indent="0" justifyLastLine="0" shrinkToFit="0" readingOrder="0"/>
      <border diagonalUp="0" diagonalDown="0" outline="0">
        <left style="dashed">
          <color indexed="64"/>
        </left>
        <right style="dashed">
          <color indexed="64"/>
        </right>
        <top/>
        <bottom/>
      </border>
      <protection locked="1" hidden="0"/>
    </dxf>
    <dxf>
      <font>
        <color rgb="FFE3E0D2"/>
      </font>
      <fill>
        <patternFill>
          <bgColor rgb="FF748995"/>
        </patternFill>
      </fill>
    </dxf>
    <dxf>
      <font>
        <b/>
        <color theme="1"/>
      </font>
      <border>
        <bottom style="thin">
          <color rgb="FF4F81BD"/>
        </bottom>
        <vertical/>
        <horizontal/>
      </border>
    </dxf>
    <dxf>
      <font>
        <color theme="1"/>
      </font>
      <fill>
        <patternFill patternType="none">
          <bgColor auto="1"/>
        </patternFill>
      </fill>
      <border diagonalUp="0" diagonalDown="0">
        <left/>
        <right/>
        <top/>
        <bottom/>
        <vertical/>
        <horizontal/>
      </border>
    </dxf>
  </dxfs>
  <tableStyles count="2" defaultTableStyle="TableStyleMedium2" defaultPivotStyle="PivotStyleLight16">
    <tableStyle name="Invisible" pivot="0" table="0" count="0"/>
    <tableStyle name="SlicerStyleOther2 2" pivot="0" table="0" count="10">
      <tableStyleElement type="wholeTable" dxfId="43"/>
      <tableStyleElement type="headerRow" dxfId="42"/>
    </tableStyle>
  </tableStyles>
  <colors>
    <mruColors>
      <color rgb="FF748995"/>
      <color rgb="FF008DC3"/>
      <color rgb="FFE3E0D2"/>
      <color rgb="FFC4C4C4"/>
      <color rgb="FF7F929D"/>
      <color rgb="FFFF9B9B"/>
      <color rgb="FFC7CFD3"/>
      <color rgb="FFBDECFF"/>
      <color rgb="FF9EACB4"/>
      <color rgb="FF85DCFF"/>
    </mruColors>
  </colors>
  <extLst>
    <ext xmlns:x14="http://schemas.microsoft.com/office/spreadsheetml/2009/9/main" uri="{46F421CA-312F-682f-3DD2-61675219B42D}">
      <x14:dxfs count="8">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b/>
            <i val="0"/>
            <sz val="12"/>
            <color rgb="FFE3E0D2"/>
          </font>
          <fill>
            <gradientFill degree="180">
              <stop position="0">
                <color rgb="FF008DC3"/>
              </stop>
              <stop position="1">
                <color rgb="FF008DC3"/>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Other2 2">
        <x14:slicerStyle name="SlicerStyleOther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latin typeface="Abadi" panose="020B0604020104020204" pitchFamily="34" charset="0"/>
                <a:cs typeface="AL-Mohanad Bold" pitchFamily="2" charset="-78"/>
              </a:rPr>
              <a:t>ملخص</a:t>
            </a:r>
            <a:r>
              <a:rPr lang="ar-SA" baseline="0">
                <a:latin typeface="Abadi" panose="020B0604020104020204" pitchFamily="34" charset="0"/>
                <a:cs typeface="AL-Mohanad Bold" pitchFamily="2" charset="-78"/>
              </a:rPr>
              <a:t> إحصائية الدرجات </a:t>
            </a:r>
            <a:endParaRPr lang="en-US">
              <a:latin typeface="Abadi" panose="020B0604020104020204" pitchFamily="34" charset="0"/>
              <a:cs typeface="AL-Mohanad Bold" pitchFamily="2" charset="-78"/>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val>
            <c:numRef>
              <c:f>MainPage!$AF$52:$AF$58</c:f>
              <c:numCache>
                <c:formatCode>0%</c:formatCode>
                <c:ptCount val="7"/>
                <c:pt idx="0">
                  <c:v>0</c:v>
                </c:pt>
                <c:pt idx="1">
                  <c:v>0</c:v>
                </c:pt>
                <c:pt idx="2">
                  <c:v>0</c:v>
                </c:pt>
                <c:pt idx="3">
                  <c:v>0</c:v>
                </c:pt>
                <c:pt idx="4">
                  <c:v>0</c:v>
                </c:pt>
                <c:pt idx="5">
                  <c:v>0</c:v>
                </c:pt>
              </c:numCache>
            </c:numRef>
          </c:val>
          <c:extLst>
            <c:ext xmlns:c15="http://schemas.microsoft.com/office/drawing/2012/chart" uri="{02D57815-91ED-43cb-92C2-25804820EDAC}">
              <c15:filteredCategoryTitle>
                <c15:cat>
                  <c:strRef>
                    <c:extLst>
                      <c:ext uri="{02D57815-91ED-43cb-92C2-25804820EDAC}">
                        <c15:formulaRef>
                          <c15:sqref>MainPage!$AE$52:$AE$58</c15:sqref>
                        </c15:formulaRef>
                      </c:ext>
                    </c:extLst>
                    <c:strCache>
                      <c:ptCount val="6"/>
                      <c:pt idx="0">
                        <c:v>A+</c:v>
                      </c:pt>
                      <c:pt idx="1">
                        <c:v>B+</c:v>
                      </c:pt>
                      <c:pt idx="2">
                        <c:v>C+</c:v>
                      </c:pt>
                      <c:pt idx="3">
                        <c:v>D+</c:v>
                      </c:pt>
                      <c:pt idx="4">
                        <c:v>D</c:v>
                      </c:pt>
                      <c:pt idx="5">
                        <c:v>F</c:v>
                      </c:pt>
                    </c:strCache>
                  </c:strRef>
                </c15:cat>
              </c15:filteredCategoryTitle>
            </c:ext>
            <c:ext xmlns:c16="http://schemas.microsoft.com/office/drawing/2014/chart" uri="{C3380CC4-5D6E-409C-BE32-E72D297353CC}">
              <c16:uniqueId val="{00000000-46F0-457F-B0C7-20D61B964400}"/>
            </c:ext>
          </c:extLst>
        </c:ser>
        <c:dLbls>
          <c:showLegendKey val="0"/>
          <c:showVal val="0"/>
          <c:showCatName val="0"/>
          <c:showSerName val="0"/>
          <c:showPercent val="0"/>
          <c:showBubbleSize val="0"/>
        </c:dLbls>
        <c:gapWidth val="219"/>
        <c:overlap val="-27"/>
        <c:axId val="1438096415"/>
        <c:axId val="1438114303"/>
      </c:barChart>
      <c:catAx>
        <c:axId val="143809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438114303"/>
        <c:crosses val="autoZero"/>
        <c:auto val="1"/>
        <c:lblAlgn val="ctr"/>
        <c:lblOffset val="100"/>
        <c:noMultiLvlLbl val="0"/>
      </c:catAx>
      <c:valAx>
        <c:axId val="1438114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43809641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cs typeface="AL-Mohanad Bold" pitchFamily="2" charset="-78"/>
              </a:rPr>
              <a:t>ملخص نتائج مخرجات التعلم </a:t>
            </a:r>
            <a:endParaRPr lang="en-US">
              <a:cs typeface="AL-Mohanad Bold" pitchFamily="2" charset="-78"/>
            </a:endParaRPr>
          </a:p>
        </c:rich>
      </c:tx>
      <c:layout>
        <c:manualLayout>
          <c:xMode val="edge"/>
          <c:yMode val="edge"/>
          <c:x val="0.4064635248435790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manualLayout>
          <c:layoutTarget val="inner"/>
          <c:xMode val="edge"/>
          <c:yMode val="edge"/>
          <c:x val="8.1788754988822446E-2"/>
          <c:y val="7.7871448134200619E-2"/>
          <c:w val="0.90942484077135288"/>
          <c:h val="0.81605410307693227"/>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MainPage!$AF$42:$AF$47</c:f>
              <c:numCache>
                <c:formatCode>0%</c:formatCode>
                <c:ptCount val="6"/>
                <c:pt idx="0">
                  <c:v>0</c:v>
                </c:pt>
                <c:pt idx="1">
                  <c:v>0</c:v>
                </c:pt>
                <c:pt idx="2">
                  <c:v>0</c:v>
                </c:pt>
                <c:pt idx="3">
                  <c:v>0</c:v>
                </c:pt>
                <c:pt idx="4">
                  <c:v>0</c:v>
                </c:pt>
                <c:pt idx="5">
                  <c:v>0</c:v>
                </c:pt>
              </c:numCache>
            </c:numRef>
          </c:val>
          <c:smooth val="0"/>
          <c:extLst>
            <c:ext xmlns:c15="http://schemas.microsoft.com/office/drawing/2012/chart" uri="{02D57815-91ED-43cb-92C2-25804820EDAC}">
              <c15:filteredCategoryTitle>
                <c15:cat>
                  <c:strRef>
                    <c:extLst>
                      <c:ext uri="{02D57815-91ED-43cb-92C2-25804820EDAC}">
                        <c15:formulaRef>
                          <c15:sqref>MainPage!$AE$42:$AE$47</c15:sqref>
                        </c15:formulaRef>
                      </c:ext>
                    </c:extLst>
                    <c:strCache>
                      <c:ptCount val="6"/>
                      <c:pt idx="0">
                        <c:v>CLO 1.1</c:v>
                      </c:pt>
                      <c:pt idx="1">
                        <c:v>CLO 1.2</c:v>
                      </c:pt>
                      <c:pt idx="2">
                        <c:v>CLO 2.1</c:v>
                      </c:pt>
                      <c:pt idx="3">
                        <c:v>CLO 2.2</c:v>
                      </c:pt>
                      <c:pt idx="4">
                        <c:v>CLO 3.1</c:v>
                      </c:pt>
                      <c:pt idx="5">
                        <c:v>CLO 3.2</c:v>
                      </c:pt>
                    </c:strCache>
                  </c:strRef>
                </c15:cat>
              </c15:filteredCategoryTitle>
            </c:ext>
            <c:ext xmlns:c16="http://schemas.microsoft.com/office/drawing/2014/chart" uri="{C3380CC4-5D6E-409C-BE32-E72D297353CC}">
              <c16:uniqueId val="{00000000-B323-4D93-AA92-32E9F95F77EF}"/>
            </c:ext>
          </c:extLst>
        </c:ser>
        <c:dLbls>
          <c:showLegendKey val="0"/>
          <c:showVal val="0"/>
          <c:showCatName val="0"/>
          <c:showSerName val="0"/>
          <c:showPercent val="0"/>
          <c:showBubbleSize val="0"/>
        </c:dLbls>
        <c:smooth val="0"/>
        <c:axId val="1693444207"/>
        <c:axId val="1693446287"/>
      </c:lineChart>
      <c:catAx>
        <c:axId val="1693444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693446287"/>
        <c:crosses val="autoZero"/>
        <c:auto val="1"/>
        <c:lblAlgn val="ctr"/>
        <c:lblOffset val="100"/>
        <c:noMultiLvlLbl val="0"/>
      </c:catAx>
      <c:valAx>
        <c:axId val="1693446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6934442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8149956993777"/>
          <c:y val="1.4298354215157068E-2"/>
          <c:w val="0.79241850043006223"/>
          <c:h val="0.92135835567470958"/>
        </c:manualLayout>
      </c:layout>
      <c:lineChart>
        <c:grouping val="standard"/>
        <c:varyColors val="0"/>
        <c:ser>
          <c:idx val="0"/>
          <c:order val="0"/>
          <c:spPr>
            <a:ln w="28575" cap="rnd">
              <a:solidFill>
                <a:schemeClr val="accent1"/>
              </a:solidFill>
              <a:round/>
            </a:ln>
            <a:effectLst/>
          </c:spPr>
          <c:marker>
            <c:symbol val="none"/>
          </c:marker>
          <c:val>
            <c:numRef>
              <c:f>MainPage!$AE$52:$AE$58</c:f>
              <c:numCache>
                <c:formatCode>General</c:formatCode>
                <c:ptCount val="7"/>
                <c:pt idx="0">
                  <c:v>0</c:v>
                </c:pt>
                <c:pt idx="1">
                  <c:v>0</c:v>
                </c:pt>
                <c:pt idx="2">
                  <c:v>0</c:v>
                </c:pt>
                <c:pt idx="3">
                  <c:v>0</c:v>
                </c:pt>
                <c:pt idx="4">
                  <c:v>0</c:v>
                </c:pt>
                <c:pt idx="5">
                  <c:v>0</c:v>
                </c:pt>
              </c:numCache>
            </c:numRef>
          </c:val>
          <c:smooth val="0"/>
          <c:extLst>
            <c:ext xmlns:c16="http://schemas.microsoft.com/office/drawing/2014/chart" uri="{C3380CC4-5D6E-409C-BE32-E72D297353CC}">
              <c16:uniqueId val="{00000000-698F-48A8-8D03-02801BF9A675}"/>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MainPage!$AF$52:$AF$58</c:f>
              <c:numCache>
                <c:formatCode>0%</c:formatCode>
                <c:ptCount val="7"/>
                <c:pt idx="0">
                  <c:v>0</c:v>
                </c:pt>
                <c:pt idx="1">
                  <c:v>0</c:v>
                </c:pt>
                <c:pt idx="2">
                  <c:v>0</c:v>
                </c:pt>
                <c:pt idx="3">
                  <c:v>0</c:v>
                </c:pt>
                <c:pt idx="4">
                  <c:v>0</c:v>
                </c:pt>
                <c:pt idx="5">
                  <c:v>0</c:v>
                </c:pt>
              </c:numCache>
            </c:numRef>
          </c:val>
          <c:smooth val="0"/>
          <c:extLst>
            <c:ext xmlns:c16="http://schemas.microsoft.com/office/drawing/2014/chart" uri="{C3380CC4-5D6E-409C-BE32-E72D297353CC}">
              <c16:uniqueId val="{00000001-698F-48A8-8D03-02801BF9A675}"/>
            </c:ext>
          </c:extLst>
        </c:ser>
        <c:dLbls>
          <c:showLegendKey val="0"/>
          <c:showVal val="0"/>
          <c:showCatName val="0"/>
          <c:showSerName val="0"/>
          <c:showPercent val="0"/>
          <c:showBubbleSize val="0"/>
        </c:dLbls>
        <c:smooth val="0"/>
        <c:axId val="1475440720"/>
        <c:axId val="1475430320"/>
      </c:lineChart>
      <c:catAx>
        <c:axId val="1475440720"/>
        <c:scaling>
          <c:orientation val="minMax"/>
        </c:scaling>
        <c:delete val="1"/>
        <c:axPos val="b"/>
        <c:majorTickMark val="none"/>
        <c:minorTickMark val="none"/>
        <c:tickLblPos val="nextTo"/>
        <c:crossAx val="1475430320"/>
        <c:crosses val="autoZero"/>
        <c:auto val="1"/>
        <c:lblAlgn val="ctr"/>
        <c:lblOffset val="100"/>
        <c:noMultiLvlLbl val="0"/>
      </c:catAx>
      <c:valAx>
        <c:axId val="1475430320"/>
        <c:scaling>
          <c:orientation val="minMax"/>
        </c:scaling>
        <c:delete val="1"/>
        <c:axPos val="l"/>
        <c:numFmt formatCode="General" sourceLinked="1"/>
        <c:majorTickMark val="none"/>
        <c:minorTickMark val="none"/>
        <c:tickLblPos val="nextTo"/>
        <c:crossAx val="14754407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منحنى درجات الطلاب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barChart>
        <c:barDir val="col"/>
        <c:grouping val="clustered"/>
        <c:varyColors val="0"/>
        <c:ser>
          <c:idx val="0"/>
          <c:order val="0"/>
          <c:spPr>
            <a:solidFill>
              <a:schemeClr val="accent1"/>
            </a:solidFill>
            <a:ln>
              <a:noFill/>
            </a:ln>
            <a:effectLst/>
          </c:spPr>
          <c:invertIfNegative val="0"/>
          <c:cat>
            <c:strRef>
              <c:f>Graph!$AB$19:$AB$28</c:f>
              <c:strCache>
                <c:ptCount val="10"/>
                <c:pt idx="0">
                  <c:v>A+</c:v>
                </c:pt>
                <c:pt idx="1">
                  <c:v>A</c:v>
                </c:pt>
                <c:pt idx="2">
                  <c:v>B+</c:v>
                </c:pt>
                <c:pt idx="3">
                  <c:v>B</c:v>
                </c:pt>
                <c:pt idx="4">
                  <c:v>C+</c:v>
                </c:pt>
                <c:pt idx="5">
                  <c:v>C</c:v>
                </c:pt>
                <c:pt idx="6">
                  <c:v>D+</c:v>
                </c:pt>
                <c:pt idx="7">
                  <c:v>D</c:v>
                </c:pt>
                <c:pt idx="8">
                  <c:v>F</c:v>
                </c:pt>
                <c:pt idx="9">
                  <c:v>OTHERS</c:v>
                </c:pt>
              </c:strCache>
            </c:strRef>
          </c:cat>
          <c:val>
            <c:numRef>
              <c:f>Graph!$AC$19:$AC$28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88-4E46-9549-2E22CE953189}"/>
            </c:ext>
          </c:extLst>
        </c:ser>
        <c:dLbls>
          <c:showLegendKey val="0"/>
          <c:showVal val="0"/>
          <c:showCatName val="0"/>
          <c:showSerName val="0"/>
          <c:showPercent val="0"/>
          <c:showBubbleSize val="0"/>
        </c:dLbls>
        <c:gapWidth val="219"/>
        <c:overlap val="-27"/>
        <c:axId val="1513423375"/>
        <c:axId val="1513426287"/>
      </c:barChart>
      <c:catAx>
        <c:axId val="1513423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513426287"/>
        <c:crosses val="autoZero"/>
        <c:auto val="1"/>
        <c:lblAlgn val="ctr"/>
        <c:lblOffset val="100"/>
        <c:noMultiLvlLbl val="0"/>
      </c:catAx>
      <c:valAx>
        <c:axId val="1513426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51342337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ar-SA"/>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منحنى مخرجات التعلم</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SA"/>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Graph!$AB$12:$AB$17</c:f>
              <c:strCache>
                <c:ptCount val="6"/>
                <c:pt idx="0">
                  <c:v>CLO 1.1</c:v>
                </c:pt>
                <c:pt idx="1">
                  <c:v>CLO 1.2</c:v>
                </c:pt>
                <c:pt idx="2">
                  <c:v>CLO 2.1</c:v>
                </c:pt>
                <c:pt idx="3">
                  <c:v>CLO 2.2</c:v>
                </c:pt>
                <c:pt idx="4">
                  <c:v>CLO 3.1</c:v>
                </c:pt>
                <c:pt idx="5">
                  <c:v>CLO 3.2</c:v>
                </c:pt>
              </c:strCache>
            </c:strRef>
          </c:cat>
          <c:val>
            <c:numRef>
              <c:f>Graph!$AC$12:$AC$17</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8B80-48D9-B11F-0B9C1E334C5B}"/>
            </c:ext>
          </c:extLst>
        </c:ser>
        <c:dLbls>
          <c:showLegendKey val="0"/>
          <c:showVal val="0"/>
          <c:showCatName val="0"/>
          <c:showSerName val="0"/>
          <c:showPercent val="0"/>
          <c:showBubbleSize val="0"/>
        </c:dLbls>
        <c:smooth val="0"/>
        <c:axId val="1523841407"/>
        <c:axId val="1523842655"/>
      </c:lineChart>
      <c:catAx>
        <c:axId val="152384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523842655"/>
        <c:crosses val="autoZero"/>
        <c:auto val="1"/>
        <c:lblAlgn val="ctr"/>
        <c:lblOffset val="100"/>
        <c:noMultiLvlLbl val="0"/>
      </c:catAx>
      <c:valAx>
        <c:axId val="1523842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SA"/>
          </a:p>
        </c:txPr>
        <c:crossAx val="15238414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37766443735202E-2"/>
          <c:y val="3.7267080745341616E-2"/>
          <c:w val="0.94808258622304342"/>
          <c:h val="0.90890269151138714"/>
        </c:manualLayout>
      </c:layout>
      <c:lineChart>
        <c:grouping val="standard"/>
        <c:varyColors val="0"/>
        <c:ser>
          <c:idx val="0"/>
          <c:order val="0"/>
          <c:spPr>
            <a:ln w="28575" cap="rnd">
              <a:solidFill>
                <a:srgbClr val="7F929D"/>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Graph!$AB$19:$AB$28</c:f>
              <c:strCache>
                <c:ptCount val="10"/>
                <c:pt idx="0">
                  <c:v>A+</c:v>
                </c:pt>
                <c:pt idx="1">
                  <c:v>A</c:v>
                </c:pt>
                <c:pt idx="2">
                  <c:v>B+</c:v>
                </c:pt>
                <c:pt idx="3">
                  <c:v>B</c:v>
                </c:pt>
                <c:pt idx="4">
                  <c:v>C+</c:v>
                </c:pt>
                <c:pt idx="5">
                  <c:v>C</c:v>
                </c:pt>
                <c:pt idx="6">
                  <c:v>D+</c:v>
                </c:pt>
                <c:pt idx="7">
                  <c:v>D</c:v>
                </c:pt>
                <c:pt idx="8">
                  <c:v>F</c:v>
                </c:pt>
                <c:pt idx="9">
                  <c:v>OTHERS</c:v>
                </c:pt>
              </c:strCache>
            </c:strRef>
          </c:cat>
          <c:val>
            <c:numRef>
              <c:f>Graph!$AC$19:$AC$28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F48-448D-A86B-E83A3D1672FD}"/>
            </c:ext>
          </c:extLst>
        </c:ser>
        <c:dLbls>
          <c:showLegendKey val="0"/>
          <c:showVal val="0"/>
          <c:showCatName val="0"/>
          <c:showSerName val="0"/>
          <c:showPercent val="0"/>
          <c:showBubbleSize val="0"/>
        </c:dLbls>
        <c:smooth val="0"/>
        <c:axId val="1438113887"/>
        <c:axId val="1438093919"/>
      </c:lineChart>
      <c:catAx>
        <c:axId val="1438113887"/>
        <c:scaling>
          <c:orientation val="minMax"/>
        </c:scaling>
        <c:delete val="1"/>
        <c:axPos val="b"/>
        <c:numFmt formatCode="General" sourceLinked="1"/>
        <c:majorTickMark val="none"/>
        <c:minorTickMark val="none"/>
        <c:tickLblPos val="nextTo"/>
        <c:crossAx val="1438093919"/>
        <c:crosses val="autoZero"/>
        <c:auto val="1"/>
        <c:lblAlgn val="ctr"/>
        <c:lblOffset val="100"/>
        <c:noMultiLvlLbl val="0"/>
      </c:catAx>
      <c:valAx>
        <c:axId val="1438093919"/>
        <c:scaling>
          <c:orientation val="minMax"/>
        </c:scaling>
        <c:delete val="1"/>
        <c:axPos val="l"/>
        <c:numFmt formatCode="0%" sourceLinked="1"/>
        <c:majorTickMark val="none"/>
        <c:minorTickMark val="none"/>
        <c:tickLblPos val="nextTo"/>
        <c:crossAx val="14381138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inalExam!A1"/><Relationship Id="rId13" Type="http://schemas.openxmlformats.org/officeDocument/2006/relationships/hyperlink" Target="#'Students Results'!A1"/><Relationship Id="rId3" Type="http://schemas.openxmlformats.org/officeDocument/2006/relationships/hyperlink" Target="#MidExam2!A1"/><Relationship Id="rId7" Type="http://schemas.openxmlformats.org/officeDocument/2006/relationships/hyperlink" Target="#Quiz2!A1"/><Relationship Id="rId12" Type="http://schemas.openxmlformats.org/officeDocument/2006/relationships/chart" Target="../charts/chart3.xml"/><Relationship Id="rId2" Type="http://schemas.openxmlformats.org/officeDocument/2006/relationships/hyperlink" Target="#Quiz1!A1"/><Relationship Id="rId16" Type="http://schemas.openxmlformats.org/officeDocument/2006/relationships/hyperlink" Target="https://forms.office.com/r/Q1zru02NEK" TargetMode="External"/><Relationship Id="rId1" Type="http://schemas.openxmlformats.org/officeDocument/2006/relationships/hyperlink" Target="#MidExam1!A1"/><Relationship Id="rId6" Type="http://schemas.openxmlformats.org/officeDocument/2006/relationships/hyperlink" Target="#Assignment2!A1"/><Relationship Id="rId11" Type="http://schemas.openxmlformats.org/officeDocument/2006/relationships/image" Target="../media/image1.png"/><Relationship Id="rId5" Type="http://schemas.openxmlformats.org/officeDocument/2006/relationships/hyperlink" Target="#Assignment1!A1"/><Relationship Id="rId15" Type="http://schemas.openxmlformats.org/officeDocument/2006/relationships/hyperlink" Target="https://drive.google.com/file/d/19MntcGD6ZOECuttJbCi3HkQx6Z9y9UJk/view?usp=sharing" TargetMode="External"/><Relationship Id="rId10" Type="http://schemas.openxmlformats.org/officeDocument/2006/relationships/chart" Target="../charts/chart2.xml"/><Relationship Id="rId4" Type="http://schemas.openxmlformats.org/officeDocument/2006/relationships/hyperlink" Target="#Students!A1"/><Relationship Id="rId9" Type="http://schemas.openxmlformats.org/officeDocument/2006/relationships/chart" Target="../charts/chart1.xml"/><Relationship Id="rId14" Type="http://schemas.openxmlformats.org/officeDocument/2006/relationships/hyperlink" Target="#StudentILO!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3.xml.rels><?xml version="1.0" encoding="UTF-8" standalone="yes"?>
<Relationships xmlns="http://schemas.openxmlformats.org/package/2006/relationships"><Relationship Id="rId8" Type="http://schemas.openxmlformats.org/officeDocument/2006/relationships/hyperlink" Target="#CombimedReport!B51:Z59"/><Relationship Id="rId3" Type="http://schemas.openxmlformats.org/officeDocument/2006/relationships/image" Target="../media/image4.png"/><Relationship Id="rId7" Type="http://schemas.openxmlformats.org/officeDocument/2006/relationships/hyperlink" Target="#CombimedReport!B81:Z89"/><Relationship Id="rId2" Type="http://schemas.openxmlformats.org/officeDocument/2006/relationships/hyperlink" Target="#Graph!A1"/><Relationship Id="rId1" Type="http://schemas.openxmlformats.org/officeDocument/2006/relationships/hyperlink" Target="#MainPage!A1"/><Relationship Id="rId6" Type="http://schemas.openxmlformats.org/officeDocument/2006/relationships/image" Target="../media/image6.svg"/><Relationship Id="rId11" Type="http://schemas.openxmlformats.org/officeDocument/2006/relationships/hyperlink" Target="#CombimedReport!B71:Z79"/><Relationship Id="rId5" Type="http://schemas.openxmlformats.org/officeDocument/2006/relationships/image" Target="../media/image5.png"/><Relationship Id="rId10" Type="http://schemas.openxmlformats.org/officeDocument/2006/relationships/hyperlink" Target="#CombimedReport!B41:Z49"/><Relationship Id="rId4" Type="http://schemas.openxmlformats.org/officeDocument/2006/relationships/hyperlink" Target="#CombimedReport!B61:Z69"/><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7.png"/><Relationship Id="rId4" Type="http://schemas.openxmlformats.org/officeDocument/2006/relationships/hyperlink" Target="#MainPag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ainPage!A1"/></Relationships>
</file>

<file path=xl/drawings/_rels/drawing13.xml.rels><?xml version="1.0" encoding="UTF-8" standalone="yes"?>
<Relationships xmlns="http://schemas.openxmlformats.org/package/2006/relationships"><Relationship Id="rId1" Type="http://schemas.openxmlformats.org/officeDocument/2006/relationships/hyperlink" Target="#MainPag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193496</xdr:colOff>
      <xdr:row>27</xdr:row>
      <xdr:rowOff>176552</xdr:rowOff>
    </xdr:from>
    <xdr:to>
      <xdr:col>9</xdr:col>
      <xdr:colOff>47626</xdr:colOff>
      <xdr:row>29</xdr:row>
      <xdr:rowOff>149066</xdr:rowOff>
    </xdr:to>
    <xdr:sp macro="" textlink="">
      <xdr:nvSpPr>
        <xdr:cNvPr id="2" name="Rectangle 1">
          <a:hlinkClick xmlns:r="http://schemas.openxmlformats.org/officeDocument/2006/relationships" r:id="rId1" tooltip="لإضافة درجات الطلاب في الاختبار الفصلي الأول "/>
          <a:extLst>
            <a:ext uri="{FF2B5EF4-FFF2-40B4-BE49-F238E27FC236}">
              <a16:creationId xmlns:a16="http://schemas.microsoft.com/office/drawing/2014/main" id="{011AA9F2-D620-4216-97A4-F8C050AC8DCD}"/>
            </a:ext>
          </a:extLst>
        </xdr:cNvPr>
        <xdr:cNvSpPr/>
      </xdr:nvSpPr>
      <xdr:spPr>
        <a:xfrm flipH="1">
          <a:off x="9981676124" y="4043702"/>
          <a:ext cx="1730555" cy="372564"/>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ar-SA" sz="1600" b="1">
              <a:solidFill>
                <a:srgbClr val="E3E0D2"/>
              </a:solidFill>
              <a:latin typeface="+mn-lt"/>
              <a:cs typeface="Akhbar MT" pitchFamily="2" charset="-78"/>
            </a:rPr>
            <a:t>إضافة</a:t>
          </a:r>
          <a:r>
            <a:rPr lang="ar-SA" sz="1600" b="1" baseline="0">
              <a:solidFill>
                <a:srgbClr val="E3E0D2"/>
              </a:solidFill>
              <a:latin typeface="+mn-lt"/>
              <a:cs typeface="Akhbar MT" pitchFamily="2" charset="-78"/>
            </a:rPr>
            <a:t> اختبار فصلي 1</a:t>
          </a:r>
          <a:endParaRPr lang="en-US" sz="1600" b="1">
            <a:solidFill>
              <a:srgbClr val="E3E0D2"/>
            </a:solidFill>
            <a:latin typeface="+mn-lt"/>
            <a:cs typeface="Akhbar MT" pitchFamily="2" charset="-78"/>
          </a:endParaRPr>
        </a:p>
      </xdr:txBody>
    </xdr:sp>
    <xdr:clientData/>
  </xdr:twoCellAnchor>
  <xdr:twoCellAnchor editAs="oneCell">
    <xdr:from>
      <xdr:col>11</xdr:col>
      <xdr:colOff>215605</xdr:colOff>
      <xdr:row>28</xdr:row>
      <xdr:rowOff>41841</xdr:rowOff>
    </xdr:from>
    <xdr:to>
      <xdr:col>14</xdr:col>
      <xdr:colOff>86745</xdr:colOff>
      <xdr:row>30</xdr:row>
      <xdr:rowOff>14355</xdr:rowOff>
    </xdr:to>
    <xdr:sp macro="" textlink="">
      <xdr:nvSpPr>
        <xdr:cNvPr id="6" name="Rectangle 5">
          <a:hlinkClick xmlns:r="http://schemas.openxmlformats.org/officeDocument/2006/relationships" r:id="rId2" tooltip="لإضافة درجات الطلاب في الاختبار القصير الأول "/>
          <a:extLst>
            <a:ext uri="{FF2B5EF4-FFF2-40B4-BE49-F238E27FC236}">
              <a16:creationId xmlns:a16="http://schemas.microsoft.com/office/drawing/2014/main" id="{D507CDCD-3238-4925-960E-9AD5D12762FF}"/>
            </a:ext>
          </a:extLst>
        </xdr:cNvPr>
        <xdr:cNvSpPr/>
      </xdr:nvSpPr>
      <xdr:spPr>
        <a:xfrm flipH="1">
          <a:off x="9980855955" y="3880416"/>
          <a:ext cx="1919015" cy="372564"/>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اختبار قصير</a:t>
          </a:r>
          <a:r>
            <a:rPr lang="ar-SA" sz="1600" b="1" baseline="0">
              <a:solidFill>
                <a:srgbClr val="E3E0D2"/>
              </a:solidFill>
              <a:latin typeface="Abadi" panose="020B0604020104020204" pitchFamily="34" charset="0"/>
              <a:ea typeface="+mn-ea"/>
              <a:cs typeface="Akhbar MT" pitchFamily="2" charset="-78"/>
            </a:rPr>
            <a:t> 1</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6</xdr:col>
      <xdr:colOff>196555</xdr:colOff>
      <xdr:row>31</xdr:row>
      <xdr:rowOff>20069</xdr:rowOff>
    </xdr:from>
    <xdr:to>
      <xdr:col>9</xdr:col>
      <xdr:colOff>38101</xdr:colOff>
      <xdr:row>33</xdr:row>
      <xdr:rowOff>0</xdr:rowOff>
    </xdr:to>
    <xdr:sp macro="" textlink="">
      <xdr:nvSpPr>
        <xdr:cNvPr id="7" name="Rectangle 6">
          <a:hlinkClick xmlns:r="http://schemas.openxmlformats.org/officeDocument/2006/relationships" r:id="rId3" tooltip="لإضافة درجات الطلاب في الاختبار الفصلي الثاني "/>
          <a:extLst>
            <a:ext uri="{FF2B5EF4-FFF2-40B4-BE49-F238E27FC236}">
              <a16:creationId xmlns:a16="http://schemas.microsoft.com/office/drawing/2014/main" id="{7433FF19-E8C4-42D6-97A7-10EF3188C22B}"/>
            </a:ext>
          </a:extLst>
        </xdr:cNvPr>
        <xdr:cNvSpPr/>
      </xdr:nvSpPr>
      <xdr:spPr>
        <a:xfrm flipH="1">
          <a:off x="9981866624" y="4687319"/>
          <a:ext cx="1717971" cy="370456"/>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اختبار فصلي 2</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9</xdr:col>
      <xdr:colOff>600075</xdr:colOff>
      <xdr:row>19</xdr:row>
      <xdr:rowOff>95250</xdr:rowOff>
    </xdr:from>
    <xdr:to>
      <xdr:col>13</xdr:col>
      <xdr:colOff>326937</xdr:colOff>
      <xdr:row>21</xdr:row>
      <xdr:rowOff>61914</xdr:rowOff>
    </xdr:to>
    <xdr:sp macro="" textlink="">
      <xdr:nvSpPr>
        <xdr:cNvPr id="8" name="Rectangle: Rounded Corners 7">
          <a:hlinkClick xmlns:r="http://schemas.openxmlformats.org/officeDocument/2006/relationships" r:id="rId4" tooltip="لادخال بيانات الطلاب "/>
          <a:extLst>
            <a:ext uri="{FF2B5EF4-FFF2-40B4-BE49-F238E27FC236}">
              <a16:creationId xmlns:a16="http://schemas.microsoft.com/office/drawing/2014/main" id="{F4BC4D86-5F8A-4853-96FF-D76834078C5B}"/>
            </a:ext>
          </a:extLst>
        </xdr:cNvPr>
        <xdr:cNvSpPr/>
      </xdr:nvSpPr>
      <xdr:spPr>
        <a:xfrm flipH="1">
          <a:off x="9978662079" y="3781425"/>
          <a:ext cx="2271096" cy="366714"/>
        </a:xfrm>
        <a:prstGeom prst="roundRect">
          <a:avLst>
            <a:gd name="adj" fmla="val 29654"/>
          </a:avLst>
        </a:prstGeom>
        <a:solidFill>
          <a:srgbClr val="008DC3"/>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بيانات الطلاب </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16</xdr:col>
      <xdr:colOff>312218</xdr:colOff>
      <xdr:row>28</xdr:row>
      <xdr:rowOff>31977</xdr:rowOff>
    </xdr:from>
    <xdr:to>
      <xdr:col>18</xdr:col>
      <xdr:colOff>673101</xdr:colOff>
      <xdr:row>30</xdr:row>
      <xdr:rowOff>4490</xdr:rowOff>
    </xdr:to>
    <xdr:sp macro="" textlink="">
      <xdr:nvSpPr>
        <xdr:cNvPr id="9" name="Rectangle 8">
          <a:hlinkClick xmlns:r="http://schemas.openxmlformats.org/officeDocument/2006/relationships" r:id="rId5" tooltip="لإضافة درجات الطلاب في الواجب الأول "/>
          <a:extLst>
            <a:ext uri="{FF2B5EF4-FFF2-40B4-BE49-F238E27FC236}">
              <a16:creationId xmlns:a16="http://schemas.microsoft.com/office/drawing/2014/main" id="{6C1D4CEE-5D76-4070-A522-483064236D06}"/>
            </a:ext>
          </a:extLst>
        </xdr:cNvPr>
        <xdr:cNvSpPr/>
      </xdr:nvSpPr>
      <xdr:spPr>
        <a:xfrm flipH="1">
          <a:off x="9977837549" y="3870552"/>
          <a:ext cx="1792808" cy="372563"/>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واجب 1</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92</xdr:col>
      <xdr:colOff>155460</xdr:colOff>
      <xdr:row>31</xdr:row>
      <xdr:rowOff>93549</xdr:rowOff>
    </xdr:from>
    <xdr:to>
      <xdr:col>16384</xdr:col>
      <xdr:colOff>606878</xdr:colOff>
      <xdr:row>33</xdr:row>
      <xdr:rowOff>127567</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C3B27602-4B5A-4A07-A26E-AF277A1D2009}"/>
            </a:ext>
          </a:extLst>
        </xdr:cNvPr>
        <xdr:cNvSpPr/>
      </xdr:nvSpPr>
      <xdr:spPr>
        <a:xfrm flipH="1">
          <a:off x="9931269487" y="3951174"/>
          <a:ext cx="1559378" cy="424543"/>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marL="0" indent="0" algn="ctr"/>
          <a:r>
            <a:rPr lang="ar-SA" sz="1600">
              <a:solidFill>
                <a:srgbClr val="E3E0D2"/>
              </a:solidFill>
              <a:latin typeface="Abadi" panose="020B0604020104020204" pitchFamily="34" charset="0"/>
              <a:ea typeface="+mn-ea"/>
              <a:cs typeface="AL-Mohanad" pitchFamily="2" charset="-78"/>
            </a:rPr>
            <a:t>إضافة واجب 2</a:t>
          </a:r>
          <a:endParaRPr lang="en-US" sz="1600">
            <a:solidFill>
              <a:srgbClr val="E3E0D2"/>
            </a:solidFill>
            <a:latin typeface="Abadi" panose="020B0604020104020204" pitchFamily="34" charset="0"/>
            <a:ea typeface="+mn-ea"/>
            <a:cs typeface="AL-Mohanad" pitchFamily="2" charset="-78"/>
          </a:endParaRPr>
        </a:p>
      </xdr:txBody>
    </xdr:sp>
    <xdr:clientData/>
  </xdr:twoCellAnchor>
  <xdr:twoCellAnchor editAs="oneCell">
    <xdr:from>
      <xdr:col>16</xdr:col>
      <xdr:colOff>296225</xdr:colOff>
      <xdr:row>31</xdr:row>
      <xdr:rowOff>73138</xdr:rowOff>
    </xdr:from>
    <xdr:to>
      <xdr:col>18</xdr:col>
      <xdr:colOff>673100</xdr:colOff>
      <xdr:row>33</xdr:row>
      <xdr:rowOff>55176</xdr:rowOff>
    </xdr:to>
    <xdr:sp macro="" textlink="">
      <xdr:nvSpPr>
        <xdr:cNvPr id="12" name="Rectangle 11">
          <a:hlinkClick xmlns:r="http://schemas.openxmlformats.org/officeDocument/2006/relationships" r:id="rId6" tooltip="لإضافة درجات الطلاب في الواجب الثاني "/>
          <a:extLst>
            <a:ext uri="{FF2B5EF4-FFF2-40B4-BE49-F238E27FC236}">
              <a16:creationId xmlns:a16="http://schemas.microsoft.com/office/drawing/2014/main" id="{6FA522E3-76FD-4F47-BE2D-4DF07A8B8E57}"/>
            </a:ext>
          </a:extLst>
        </xdr:cNvPr>
        <xdr:cNvSpPr/>
      </xdr:nvSpPr>
      <xdr:spPr>
        <a:xfrm flipH="1">
          <a:off x="9977837550" y="4511788"/>
          <a:ext cx="1808800" cy="372563"/>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واجب 2</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11</xdr:col>
      <xdr:colOff>224108</xdr:colOff>
      <xdr:row>31</xdr:row>
      <xdr:rowOff>50686</xdr:rowOff>
    </xdr:from>
    <xdr:to>
      <xdr:col>14</xdr:col>
      <xdr:colOff>95250</xdr:colOff>
      <xdr:row>33</xdr:row>
      <xdr:rowOff>32725</xdr:rowOff>
    </xdr:to>
    <xdr:sp macro="" textlink="">
      <xdr:nvSpPr>
        <xdr:cNvPr id="13" name="Rectangle 12">
          <a:hlinkClick xmlns:r="http://schemas.openxmlformats.org/officeDocument/2006/relationships" r:id="rId7" tooltip="لإضافة درجات الطلاب في الاختبار القصير الثاني"/>
          <a:extLst>
            <a:ext uri="{FF2B5EF4-FFF2-40B4-BE49-F238E27FC236}">
              <a16:creationId xmlns:a16="http://schemas.microsoft.com/office/drawing/2014/main" id="{D56F00C4-9066-4CD3-B6C1-23B9829AEB4B}"/>
            </a:ext>
          </a:extLst>
        </xdr:cNvPr>
        <xdr:cNvSpPr/>
      </xdr:nvSpPr>
      <xdr:spPr>
        <a:xfrm flipH="1">
          <a:off x="9980847450" y="4489336"/>
          <a:ext cx="1919017" cy="372564"/>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اختبار قصير  2</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21</xdr:col>
      <xdr:colOff>266702</xdr:colOff>
      <xdr:row>28</xdr:row>
      <xdr:rowOff>18370</xdr:rowOff>
    </xdr:from>
    <xdr:to>
      <xdr:col>23</xdr:col>
      <xdr:colOff>584201</xdr:colOff>
      <xdr:row>29</xdr:row>
      <xdr:rowOff>190909</xdr:rowOff>
    </xdr:to>
    <xdr:sp macro="" textlink="">
      <xdr:nvSpPr>
        <xdr:cNvPr id="14" name="Rectangle 13">
          <a:hlinkClick xmlns:r="http://schemas.openxmlformats.org/officeDocument/2006/relationships" r:id="rId8" tooltip="لإضافة درجات الطلاب في الاختبار النهائي "/>
          <a:extLst>
            <a:ext uri="{FF2B5EF4-FFF2-40B4-BE49-F238E27FC236}">
              <a16:creationId xmlns:a16="http://schemas.microsoft.com/office/drawing/2014/main" id="{B3AEC186-FF06-48C8-88C3-AD612957A9CA}"/>
            </a:ext>
          </a:extLst>
        </xdr:cNvPr>
        <xdr:cNvSpPr/>
      </xdr:nvSpPr>
      <xdr:spPr>
        <a:xfrm flipH="1">
          <a:off x="9972122549" y="3895045"/>
          <a:ext cx="1752599" cy="372564"/>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إضافة اختبار نهائي</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15</xdr:col>
      <xdr:colOff>247650</xdr:colOff>
      <xdr:row>62</xdr:row>
      <xdr:rowOff>47624</xdr:rowOff>
    </xdr:from>
    <xdr:to>
      <xdr:col>23</xdr:col>
      <xdr:colOff>341842</xdr:colOff>
      <xdr:row>81</xdr:row>
      <xdr:rowOff>47624</xdr:rowOff>
    </xdr:to>
    <xdr:graphicFrame macro="">
      <xdr:nvGraphicFramePr>
        <xdr:cNvPr id="4" name="Chart 3">
          <a:extLst>
            <a:ext uri="{FF2B5EF4-FFF2-40B4-BE49-F238E27FC236}">
              <a16:creationId xmlns:a16="http://schemas.microsoft.com/office/drawing/2014/main" id="{99F4731B-0BD2-465C-84C3-A74C0A3BF5A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xdr:col>
      <xdr:colOff>228600</xdr:colOff>
      <xdr:row>63</xdr:row>
      <xdr:rowOff>76200</xdr:rowOff>
    </xdr:from>
    <xdr:to>
      <xdr:col>14</xdr:col>
      <xdr:colOff>257175</xdr:colOff>
      <xdr:row>81</xdr:row>
      <xdr:rowOff>152400</xdr:rowOff>
    </xdr:to>
    <xdr:graphicFrame macro="">
      <xdr:nvGraphicFramePr>
        <xdr:cNvPr id="17" name="Chart 16">
          <a:extLst>
            <a:ext uri="{FF2B5EF4-FFF2-40B4-BE49-F238E27FC236}">
              <a16:creationId xmlns:a16="http://schemas.microsoft.com/office/drawing/2014/main" id="{5644DB10-19BC-40A6-B1EA-3EA622A3E4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132743</xdr:colOff>
      <xdr:row>0</xdr:row>
      <xdr:rowOff>180974</xdr:rowOff>
    </xdr:from>
    <xdr:to>
      <xdr:col>6</xdr:col>
      <xdr:colOff>619125</xdr:colOff>
      <xdr:row>5</xdr:row>
      <xdr:rowOff>175672</xdr:rowOff>
    </xdr:to>
    <xdr:pic>
      <xdr:nvPicPr>
        <xdr:cNvPr id="16" name="Picture 15">
          <a:extLst>
            <a:ext uri="{FF2B5EF4-FFF2-40B4-BE49-F238E27FC236}">
              <a16:creationId xmlns:a16="http://schemas.microsoft.com/office/drawing/2014/main" id="{00DC2B54-29B1-4637-B30B-F6CE6D9DDD4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544119025" y="180974"/>
          <a:ext cx="1191232" cy="899573"/>
        </a:xfrm>
        <a:prstGeom prst="rect">
          <a:avLst/>
        </a:prstGeom>
        <a:noFill/>
      </xdr:spPr>
    </xdr:pic>
    <xdr:clientData/>
  </xdr:twoCellAnchor>
  <xdr:twoCellAnchor>
    <xdr:from>
      <xdr:col>15</xdr:col>
      <xdr:colOff>266700</xdr:colOff>
      <xdr:row>64</xdr:row>
      <xdr:rowOff>161925</xdr:rowOff>
    </xdr:from>
    <xdr:to>
      <xdr:col>25</xdr:col>
      <xdr:colOff>342900</xdr:colOff>
      <xdr:row>80</xdr:row>
      <xdr:rowOff>142875</xdr:rowOff>
    </xdr:to>
    <xdr:graphicFrame macro="">
      <xdr:nvGraphicFramePr>
        <xdr:cNvPr id="3" name="Chart 2">
          <a:extLst>
            <a:ext uri="{FF2B5EF4-FFF2-40B4-BE49-F238E27FC236}">
              <a16:creationId xmlns:a16="http://schemas.microsoft.com/office/drawing/2014/main" id="{0A24828C-99A1-4542-BDD3-103FE584D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14</xdr:col>
      <xdr:colOff>333375</xdr:colOff>
      <xdr:row>19</xdr:row>
      <xdr:rowOff>95250</xdr:rowOff>
    </xdr:from>
    <xdr:to>
      <xdr:col>17</xdr:col>
      <xdr:colOff>340051</xdr:colOff>
      <xdr:row>21</xdr:row>
      <xdr:rowOff>67764</xdr:rowOff>
    </xdr:to>
    <xdr:sp macro="" textlink="">
      <xdr:nvSpPr>
        <xdr:cNvPr id="19" name="Rectangle: Rounded Corners 18">
          <a:hlinkClick xmlns:r="http://schemas.openxmlformats.org/officeDocument/2006/relationships" r:id="rId13" tooltip="للإطلاع على نتائج الطلاب ومتابعة تقدمهم في المقرر "/>
          <a:extLst>
            <a:ext uri="{FF2B5EF4-FFF2-40B4-BE49-F238E27FC236}">
              <a16:creationId xmlns:a16="http://schemas.microsoft.com/office/drawing/2014/main" id="{25CD1550-381C-48CC-91A1-684A01482EE3}"/>
            </a:ext>
          </a:extLst>
        </xdr:cNvPr>
        <xdr:cNvSpPr/>
      </xdr:nvSpPr>
      <xdr:spPr>
        <a:xfrm flipH="1">
          <a:off x="9975970650" y="3781425"/>
          <a:ext cx="2152650" cy="372564"/>
        </a:xfrm>
        <a:prstGeom prst="roundRect">
          <a:avLst>
            <a:gd name="adj" fmla="val 37120"/>
          </a:avLst>
        </a:prstGeom>
        <a:solidFill>
          <a:srgbClr val="008DC3"/>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ar-SA" sz="1600" b="1">
              <a:solidFill>
                <a:srgbClr val="E3E0D2"/>
              </a:solidFill>
              <a:latin typeface="Abadi" panose="020B0604020104020204" pitchFamily="34" charset="0"/>
              <a:ea typeface="+mn-ea"/>
              <a:cs typeface="Akhbar MT" pitchFamily="2" charset="-78"/>
            </a:rPr>
            <a:t>الإطلاع على نتائج الطلاب </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19</xdr:col>
      <xdr:colOff>114300</xdr:colOff>
      <xdr:row>19</xdr:row>
      <xdr:rowOff>86814</xdr:rowOff>
    </xdr:from>
    <xdr:to>
      <xdr:col>22</xdr:col>
      <xdr:colOff>490009</xdr:colOff>
      <xdr:row>21</xdr:row>
      <xdr:rowOff>86814</xdr:rowOff>
    </xdr:to>
    <xdr:sp macro="" textlink="">
      <xdr:nvSpPr>
        <xdr:cNvPr id="20" name="Rectangle: Rounded Corners 19">
          <a:hlinkClick xmlns:r="http://schemas.openxmlformats.org/officeDocument/2006/relationships" r:id="rId14" tooltip="للإطلاع على درجات الطالب حسب مخرجات التعلم "/>
          <a:extLst>
            <a:ext uri="{FF2B5EF4-FFF2-40B4-BE49-F238E27FC236}">
              <a16:creationId xmlns:a16="http://schemas.microsoft.com/office/drawing/2014/main" id="{4F8F1E44-35FB-4D96-AE72-D44932DEAF84}"/>
            </a:ext>
          </a:extLst>
        </xdr:cNvPr>
        <xdr:cNvSpPr/>
      </xdr:nvSpPr>
      <xdr:spPr>
        <a:xfrm flipH="1">
          <a:off x="9972722625" y="3772989"/>
          <a:ext cx="2524125" cy="400050"/>
        </a:xfrm>
        <a:prstGeom prst="roundRect">
          <a:avLst>
            <a:gd name="adj" fmla="val 37120"/>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600" b="1" baseline="0">
              <a:solidFill>
                <a:srgbClr val="E3E0D2"/>
              </a:solidFill>
              <a:latin typeface="Abadi" panose="020B0604020104020204" pitchFamily="34" charset="0"/>
              <a:ea typeface="+mn-ea"/>
              <a:cs typeface="Akhbar MT" pitchFamily="2" charset="-78"/>
            </a:rPr>
            <a:t>الإطلاع على مخرجات التعلم لكل طالب</a:t>
          </a:r>
          <a:endParaRPr lang="en-US" sz="16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23</xdr:col>
      <xdr:colOff>356357</xdr:colOff>
      <xdr:row>3</xdr:row>
      <xdr:rowOff>177209</xdr:rowOff>
    </xdr:from>
    <xdr:to>
      <xdr:col>26</xdr:col>
      <xdr:colOff>315313</xdr:colOff>
      <xdr:row>5</xdr:row>
      <xdr:rowOff>171875</xdr:rowOff>
    </xdr:to>
    <xdr:sp macro="" textlink="">
      <xdr:nvSpPr>
        <xdr:cNvPr id="18" name="Rectangle: Rounded Corners 17">
          <a:hlinkClick xmlns:r="http://schemas.openxmlformats.org/officeDocument/2006/relationships" r:id="rId15" tooltip="للإطلاع على دليل المستخدم "/>
          <a:extLst>
            <a:ext uri="{FF2B5EF4-FFF2-40B4-BE49-F238E27FC236}">
              <a16:creationId xmlns:a16="http://schemas.microsoft.com/office/drawing/2014/main" id="{D0151DCB-9A87-4662-A21C-C43E638FDD23}"/>
            </a:ext>
          </a:extLst>
        </xdr:cNvPr>
        <xdr:cNvSpPr/>
      </xdr:nvSpPr>
      <xdr:spPr>
        <a:xfrm flipH="1">
          <a:off x="10040664519" y="748709"/>
          <a:ext cx="1398290" cy="375666"/>
        </a:xfrm>
        <a:prstGeom prst="roundRect">
          <a:avLst>
            <a:gd name="adj" fmla="val 37120"/>
          </a:avLst>
        </a:prstGeom>
        <a:solidFill>
          <a:srgbClr val="008DC3"/>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ar-SA" sz="1800" b="1">
              <a:solidFill>
                <a:srgbClr val="E3E0D2"/>
              </a:solidFill>
              <a:latin typeface="Abadi" panose="020B0604020104020204" pitchFamily="34" charset="0"/>
              <a:ea typeface="+mn-ea"/>
              <a:cs typeface="Akhbar MT" pitchFamily="2" charset="-78"/>
            </a:rPr>
            <a:t>دليل المستخدم </a:t>
          </a:r>
          <a:endParaRPr lang="en-US" sz="18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151</xdr:col>
      <xdr:colOff>187822</xdr:colOff>
      <xdr:row>3</xdr:row>
      <xdr:rowOff>170564</xdr:rowOff>
    </xdr:from>
    <xdr:to>
      <xdr:col>16384</xdr:col>
      <xdr:colOff>614134</xdr:colOff>
      <xdr:row>5</xdr:row>
      <xdr:rowOff>165230</xdr:rowOff>
    </xdr:to>
    <xdr:sp macro="" textlink="">
      <xdr:nvSpPr>
        <xdr:cNvPr id="21" name="Rectangle: Rounded Corners 20">
          <a:hlinkClick xmlns:r="http://schemas.openxmlformats.org/officeDocument/2006/relationships" r:id="rId15" tooltip="للإطلاع على دليل المستخدم "/>
          <a:extLst>
            <a:ext uri="{FF2B5EF4-FFF2-40B4-BE49-F238E27FC236}">
              <a16:creationId xmlns:a16="http://schemas.microsoft.com/office/drawing/2014/main" id="{2BDBAA07-5052-44F3-9BC7-1299AD3A23D7}"/>
            </a:ext>
          </a:extLst>
        </xdr:cNvPr>
        <xdr:cNvSpPr/>
      </xdr:nvSpPr>
      <xdr:spPr>
        <a:xfrm flipH="1">
          <a:off x="9962027369" y="742064"/>
          <a:ext cx="2141309" cy="375666"/>
        </a:xfrm>
        <a:prstGeom prst="roundRect">
          <a:avLst>
            <a:gd name="adj" fmla="val 37120"/>
          </a:avLst>
        </a:prstGeom>
        <a:solidFill>
          <a:srgbClr val="008DC3"/>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ar-SA" sz="1800" b="1">
              <a:solidFill>
                <a:srgbClr val="E3E0D2"/>
              </a:solidFill>
              <a:latin typeface="Abadi" panose="020B0604020104020204" pitchFamily="34" charset="0"/>
              <a:ea typeface="+mn-ea"/>
              <a:cs typeface="Akhbar MT" pitchFamily="2" charset="-78"/>
            </a:rPr>
            <a:t>دليل المستخدم </a:t>
          </a:r>
          <a:endParaRPr lang="en-US" sz="1800" b="1">
            <a:solidFill>
              <a:srgbClr val="E3E0D2"/>
            </a:solidFill>
            <a:latin typeface="Abadi" panose="020B0604020104020204" pitchFamily="34" charset="0"/>
            <a:ea typeface="+mn-ea"/>
            <a:cs typeface="Akhbar MT" pitchFamily="2" charset="-78"/>
          </a:endParaRPr>
        </a:p>
      </xdr:txBody>
    </xdr:sp>
    <xdr:clientData/>
  </xdr:twoCellAnchor>
  <xdr:twoCellAnchor editAs="oneCell">
    <xdr:from>
      <xdr:col>20</xdr:col>
      <xdr:colOff>423332</xdr:colOff>
      <xdr:row>3</xdr:row>
      <xdr:rowOff>177209</xdr:rowOff>
    </xdr:from>
    <xdr:to>
      <xdr:col>22</xdr:col>
      <xdr:colOff>382288</xdr:colOff>
      <xdr:row>5</xdr:row>
      <xdr:rowOff>171875</xdr:rowOff>
    </xdr:to>
    <xdr:sp macro="" textlink="">
      <xdr:nvSpPr>
        <xdr:cNvPr id="22" name="Rectangle: Rounded Corners 21">
          <a:hlinkClick xmlns:r="http://schemas.openxmlformats.org/officeDocument/2006/relationships" r:id="rId16" tooltip="تقييم ملف الاكسل "/>
          <a:extLst>
            <a:ext uri="{FF2B5EF4-FFF2-40B4-BE49-F238E27FC236}">
              <a16:creationId xmlns:a16="http://schemas.microsoft.com/office/drawing/2014/main" id="{91502C81-3CA6-4E77-93E2-3B405FF4C74E}"/>
            </a:ext>
          </a:extLst>
        </xdr:cNvPr>
        <xdr:cNvSpPr/>
      </xdr:nvSpPr>
      <xdr:spPr>
        <a:xfrm flipH="1">
          <a:off x="10042185044" y="748709"/>
          <a:ext cx="1398290" cy="375666"/>
        </a:xfrm>
        <a:prstGeom prst="roundRect">
          <a:avLst>
            <a:gd name="adj" fmla="val 37120"/>
          </a:avLst>
        </a:prstGeom>
        <a:solidFill>
          <a:srgbClr val="008DC3"/>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ar-SA" sz="1800" b="1">
              <a:solidFill>
                <a:srgbClr val="E3E0D2"/>
              </a:solidFill>
              <a:latin typeface="Abadi" panose="020B0604020104020204" pitchFamily="34" charset="0"/>
              <a:ea typeface="+mn-ea"/>
              <a:cs typeface="Akhbar MT" pitchFamily="2" charset="-78"/>
            </a:rPr>
            <a:t>التقييم</a:t>
          </a:r>
          <a:endParaRPr lang="en-US" sz="1800" b="1">
            <a:solidFill>
              <a:srgbClr val="E3E0D2"/>
            </a:solidFill>
            <a:latin typeface="Abadi" panose="020B0604020104020204" pitchFamily="34" charset="0"/>
            <a:ea typeface="+mn-ea"/>
            <a:cs typeface="Akhbar MT"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24905</xdr:colOff>
      <xdr:row>2</xdr:row>
      <xdr:rowOff>80457</xdr:rowOff>
    </xdr:from>
    <xdr:to>
      <xdr:col>8</xdr:col>
      <xdr:colOff>127607</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DA09D16-1B2C-4F9A-B459-00DCB9B74D7C}"/>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261583</xdr:colOff>
      <xdr:row>0</xdr:row>
      <xdr:rowOff>87474</xdr:rowOff>
    </xdr:from>
    <xdr:to>
      <xdr:col>2</xdr:col>
      <xdr:colOff>1104900</xdr:colOff>
      <xdr:row>4</xdr:row>
      <xdr:rowOff>137868</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9489875" y="87474"/>
          <a:ext cx="1176692" cy="888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22</xdr:col>
      <xdr:colOff>564265</xdr:colOff>
      <xdr:row>0</xdr:row>
      <xdr:rowOff>97291</xdr:rowOff>
    </xdr:from>
    <xdr:to>
      <xdr:col>25</xdr:col>
      <xdr:colOff>595801</xdr:colOff>
      <xdr:row>2</xdr:row>
      <xdr:rowOff>146859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84C8F8E-7798-406E-A5DE-AEDCE34B2D4C}"/>
            </a:ext>
          </a:extLst>
        </xdr:cNvPr>
        <xdr:cNvSpPr/>
      </xdr:nvSpPr>
      <xdr:spPr>
        <a:xfrm flipH="1">
          <a:off x="9971850599" y="97291"/>
          <a:ext cx="1888911" cy="430568"/>
        </a:xfrm>
        <a:prstGeom prst="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ctr"/>
          <a:r>
            <a:rPr lang="ar-SA" sz="1400">
              <a:solidFill>
                <a:schemeClr val="lt1"/>
              </a:solidFill>
              <a:latin typeface="Algerian" panose="04020705040A02060702" pitchFamily="82" charset="0"/>
              <a:ea typeface="+mn-ea"/>
              <a:cs typeface="AL-Mohanad" pitchFamily="2" charset="-78"/>
            </a:rPr>
            <a:t>الرجوع إلى الصفحة الرئيسية</a:t>
          </a:r>
          <a:endParaRPr lang="en-US" sz="1400">
            <a:solidFill>
              <a:schemeClr val="lt1"/>
            </a:solidFill>
            <a:latin typeface="Algerian" panose="04020705040A02060702" pitchFamily="82" charset="0"/>
            <a:ea typeface="+mn-ea"/>
            <a:cs typeface="AL-Mohanad" pitchFamily="2" charset="-78"/>
          </a:endParaRPr>
        </a:p>
      </xdr:txBody>
    </xdr:sp>
    <xdr:clientData fPrintsWithSheet="0"/>
  </xdr:twoCellAnchor>
  <xdr:twoCellAnchor editAs="absolute">
    <xdr:from>
      <xdr:col>19</xdr:col>
      <xdr:colOff>281898</xdr:colOff>
      <xdr:row>18</xdr:row>
      <xdr:rowOff>169285</xdr:rowOff>
    </xdr:from>
    <xdr:to>
      <xdr:col>24</xdr:col>
      <xdr:colOff>4005</xdr:colOff>
      <xdr:row>20</xdr:row>
      <xdr:rowOff>117820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899AE1BD-6D2A-4C96-A62E-BA2D700BBA24}"/>
            </a:ext>
          </a:extLst>
        </xdr:cNvPr>
        <xdr:cNvSpPr/>
      </xdr:nvSpPr>
      <xdr:spPr>
        <a:xfrm flipH="1">
          <a:off x="9903169206" y="3738935"/>
          <a:ext cx="2833755" cy="331315"/>
        </a:xfrm>
        <a:prstGeom prst="round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ar-SA" sz="1600">
              <a:solidFill>
                <a:schemeClr val="lt1"/>
              </a:solidFill>
              <a:latin typeface="Algerian" panose="04020705040A02060702" pitchFamily="82" charset="0"/>
              <a:ea typeface="+mn-ea"/>
              <a:cs typeface="AL-Mohanad" pitchFamily="2" charset="-78"/>
            </a:rPr>
            <a:t>الاطلاع</a:t>
          </a:r>
          <a:r>
            <a:rPr lang="ar-SA" sz="1800" b="1">
              <a:solidFill>
                <a:schemeClr val="lt1"/>
              </a:solidFill>
              <a:latin typeface="Abadi" panose="020B0604020104020204" pitchFamily="34" charset="0"/>
              <a:ea typeface="+mn-ea"/>
              <a:cs typeface="AL-Mohanad" pitchFamily="2" charset="-78"/>
            </a:rPr>
            <a:t> </a:t>
          </a:r>
          <a:r>
            <a:rPr lang="ar-SA" sz="1600">
              <a:solidFill>
                <a:schemeClr val="lt1"/>
              </a:solidFill>
              <a:latin typeface="Algerian" panose="04020705040A02060702" pitchFamily="82" charset="0"/>
              <a:ea typeface="+mn-ea"/>
              <a:cs typeface="AL-Mohanad" pitchFamily="2" charset="-78"/>
            </a:rPr>
            <a:t>على منحنى</a:t>
          </a:r>
          <a:r>
            <a:rPr lang="ar-SA" sz="1800" b="1">
              <a:solidFill>
                <a:schemeClr val="lt1"/>
              </a:solidFill>
              <a:latin typeface="Abadi" panose="020B0604020104020204" pitchFamily="34" charset="0"/>
              <a:ea typeface="+mn-ea"/>
              <a:cs typeface="AL-Mohanad" pitchFamily="2" charset="-78"/>
            </a:rPr>
            <a:t> </a:t>
          </a:r>
          <a:r>
            <a:rPr lang="ar-SA" sz="1600">
              <a:solidFill>
                <a:schemeClr val="lt1"/>
              </a:solidFill>
              <a:latin typeface="Algerian" panose="04020705040A02060702" pitchFamily="82" charset="0"/>
              <a:ea typeface="+mn-ea"/>
              <a:cs typeface="AL-Mohanad" pitchFamily="2" charset="-78"/>
            </a:rPr>
            <a:t>الدرجات</a:t>
          </a:r>
          <a:r>
            <a:rPr lang="ar-SA" sz="1600" baseline="0">
              <a:solidFill>
                <a:schemeClr val="lt1"/>
              </a:solidFill>
              <a:latin typeface="Algerian" panose="04020705040A02060702" pitchFamily="82" charset="0"/>
              <a:ea typeface="+mn-ea"/>
              <a:cs typeface="AL-Mohanad" pitchFamily="2" charset="-78"/>
            </a:rPr>
            <a:t> للمقرر</a:t>
          </a:r>
          <a:endParaRPr lang="en-US" sz="1600">
            <a:solidFill>
              <a:schemeClr val="lt1"/>
            </a:solidFill>
            <a:latin typeface="Algerian" panose="04020705040A02060702" pitchFamily="82" charset="0"/>
            <a:ea typeface="+mn-ea"/>
            <a:cs typeface="AL-Mohanad" pitchFamily="2" charset="-78"/>
          </a:endParaRPr>
        </a:p>
      </xdr:txBody>
    </xdr:sp>
    <xdr:clientData/>
  </xdr:twoCellAnchor>
  <xdr:twoCellAnchor editAs="absolute">
    <xdr:from>
      <xdr:col>0</xdr:col>
      <xdr:colOff>459493</xdr:colOff>
      <xdr:row>0</xdr:row>
      <xdr:rowOff>113621</xdr:rowOff>
    </xdr:from>
    <xdr:to>
      <xdr:col>4</xdr:col>
      <xdr:colOff>881285</xdr:colOff>
      <xdr:row>4</xdr:row>
      <xdr:rowOff>43380</xdr:rowOff>
    </xdr:to>
    <xdr:pic>
      <xdr:nvPicPr>
        <xdr:cNvPr id="5" name="Picture 4">
          <a:extLst>
            <a:ext uri="{FF2B5EF4-FFF2-40B4-BE49-F238E27FC236}">
              <a16:creationId xmlns:a16="http://schemas.microsoft.com/office/drawing/2014/main" id="{5451AB8E-C690-4801-B335-BE5027047B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09596355" y="113621"/>
          <a:ext cx="1249666" cy="677516"/>
        </a:xfrm>
        <a:prstGeom prst="rect">
          <a:avLst/>
        </a:prstGeom>
      </xdr:spPr>
    </xdr:pic>
    <xdr:clientData fPrintsWithSheet="0"/>
  </xdr:twoCellAnchor>
  <xdr:twoCellAnchor editAs="absolute">
    <xdr:from>
      <xdr:col>23</xdr:col>
      <xdr:colOff>0</xdr:colOff>
      <xdr:row>13</xdr:row>
      <xdr:rowOff>0</xdr:rowOff>
    </xdr:from>
    <xdr:to>
      <xdr:col>23</xdr:col>
      <xdr:colOff>228290</xdr:colOff>
      <xdr:row>14</xdr:row>
      <xdr:rowOff>39801</xdr:rowOff>
    </xdr:to>
    <xdr:pic>
      <xdr:nvPicPr>
        <xdr:cNvPr id="18" name="Graphic 17" descr="Pencil with solid fill">
          <a:hlinkClick xmlns:r="http://schemas.openxmlformats.org/officeDocument/2006/relationships" r:id="rId4"/>
          <a:extLst>
            <a:ext uri="{FF2B5EF4-FFF2-40B4-BE49-F238E27FC236}">
              <a16:creationId xmlns:a16="http://schemas.microsoft.com/office/drawing/2014/main" id="{1488C602-6637-4C02-B9A4-712041D483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9956068007" y="2470771"/>
          <a:ext cx="228290" cy="240327"/>
        </a:xfrm>
        <a:prstGeom prst="rect">
          <a:avLst/>
        </a:prstGeom>
      </xdr:spPr>
    </xdr:pic>
    <xdr:clientData fPrintsWithSheet="0"/>
  </xdr:twoCellAnchor>
  <xdr:twoCellAnchor editAs="oneCell">
    <xdr:from>
      <xdr:col>23</xdr:col>
      <xdr:colOff>0</xdr:colOff>
      <xdr:row>16</xdr:row>
      <xdr:rowOff>0</xdr:rowOff>
    </xdr:from>
    <xdr:to>
      <xdr:col>23</xdr:col>
      <xdr:colOff>228290</xdr:colOff>
      <xdr:row>17</xdr:row>
      <xdr:rowOff>39800</xdr:rowOff>
    </xdr:to>
    <xdr:pic>
      <xdr:nvPicPr>
        <xdr:cNvPr id="19" name="Graphic 18" descr="Pencil with solid fill">
          <a:hlinkClick xmlns:r="http://schemas.openxmlformats.org/officeDocument/2006/relationships" r:id="rId7"/>
          <a:extLst>
            <a:ext uri="{FF2B5EF4-FFF2-40B4-BE49-F238E27FC236}">
              <a16:creationId xmlns:a16="http://schemas.microsoft.com/office/drawing/2014/main" id="{D07B8F5A-B263-4C6C-9F5F-DFF80ED537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9956068007" y="2871823"/>
          <a:ext cx="228290" cy="240327"/>
        </a:xfrm>
        <a:prstGeom prst="rect">
          <a:avLst/>
        </a:prstGeom>
      </xdr:spPr>
    </xdr:pic>
    <xdr:clientData/>
  </xdr:twoCellAnchor>
  <xdr:twoCellAnchor editAs="oneCell">
    <xdr:from>
      <xdr:col>14</xdr:col>
      <xdr:colOff>0</xdr:colOff>
      <xdr:row>13</xdr:row>
      <xdr:rowOff>0</xdr:rowOff>
    </xdr:from>
    <xdr:to>
      <xdr:col>14</xdr:col>
      <xdr:colOff>224877</xdr:colOff>
      <xdr:row>14</xdr:row>
      <xdr:rowOff>39801</xdr:rowOff>
    </xdr:to>
    <xdr:pic>
      <xdr:nvPicPr>
        <xdr:cNvPr id="10" name="Graphic 9" descr="Pencil with solid fill">
          <a:hlinkClick xmlns:r="http://schemas.openxmlformats.org/officeDocument/2006/relationships" r:id="rId8"/>
          <a:extLst>
            <a:ext uri="{FF2B5EF4-FFF2-40B4-BE49-F238E27FC236}">
              <a16:creationId xmlns:a16="http://schemas.microsoft.com/office/drawing/2014/main" id="{356E0DA2-9BBB-4ABD-924F-F89F784C86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9909264655" y="2795187"/>
          <a:ext cx="224877" cy="235642"/>
        </a:xfrm>
        <a:prstGeom prst="rect">
          <a:avLst/>
        </a:prstGeom>
      </xdr:spPr>
    </xdr:pic>
    <xdr:clientData/>
  </xdr:twoCellAnchor>
  <xdr:twoCellAnchor editAs="absolute">
    <xdr:from>
      <xdr:col>23</xdr:col>
      <xdr:colOff>0</xdr:colOff>
      <xdr:row>10</xdr:row>
      <xdr:rowOff>0</xdr:rowOff>
    </xdr:from>
    <xdr:to>
      <xdr:col>23</xdr:col>
      <xdr:colOff>228290</xdr:colOff>
      <xdr:row>11</xdr:row>
      <xdr:rowOff>39800</xdr:rowOff>
    </xdr:to>
    <xdr:pic>
      <xdr:nvPicPr>
        <xdr:cNvPr id="11" name="Graphic 10" descr="Pencil with solid fill">
          <a:hlinkClick xmlns:r="http://schemas.openxmlformats.org/officeDocument/2006/relationships" r:id="rId10"/>
          <a:extLst>
            <a:ext uri="{FF2B5EF4-FFF2-40B4-BE49-F238E27FC236}">
              <a16:creationId xmlns:a16="http://schemas.microsoft.com/office/drawing/2014/main" id="{CCFEA454-8A78-429B-898C-056144F747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9903564046" y="2207664"/>
          <a:ext cx="228290" cy="235642"/>
        </a:xfrm>
        <a:prstGeom prst="rect">
          <a:avLst/>
        </a:prstGeom>
      </xdr:spPr>
    </xdr:pic>
    <xdr:clientData fPrintsWithSheet="0"/>
  </xdr:twoCellAnchor>
  <xdr:twoCellAnchor editAs="oneCell">
    <xdr:from>
      <xdr:col>14</xdr:col>
      <xdr:colOff>0</xdr:colOff>
      <xdr:row>16</xdr:row>
      <xdr:rowOff>0</xdr:rowOff>
    </xdr:from>
    <xdr:to>
      <xdr:col>14</xdr:col>
      <xdr:colOff>224877</xdr:colOff>
      <xdr:row>17</xdr:row>
      <xdr:rowOff>39800</xdr:rowOff>
    </xdr:to>
    <xdr:pic>
      <xdr:nvPicPr>
        <xdr:cNvPr id="12" name="Graphic 11" descr="Pencil with solid fill">
          <a:hlinkClick xmlns:r="http://schemas.openxmlformats.org/officeDocument/2006/relationships" r:id="rId11"/>
          <a:extLst>
            <a:ext uri="{FF2B5EF4-FFF2-40B4-BE49-F238E27FC236}">
              <a16:creationId xmlns:a16="http://schemas.microsoft.com/office/drawing/2014/main" id="{E8E532A9-D963-43B1-9006-30DCD342A44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9909264655" y="3382710"/>
          <a:ext cx="224877" cy="235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409575</xdr:colOff>
      <xdr:row>19</xdr:row>
      <xdr:rowOff>47625</xdr:rowOff>
    </xdr:from>
    <xdr:to>
      <xdr:col>22</xdr:col>
      <xdr:colOff>295275</xdr:colOff>
      <xdr:row>38</xdr:row>
      <xdr:rowOff>104775</xdr:rowOff>
    </xdr:to>
    <xdr:graphicFrame macro="">
      <xdr:nvGraphicFramePr>
        <xdr:cNvPr id="2" name="Chart 1">
          <a:extLst>
            <a:ext uri="{FF2B5EF4-FFF2-40B4-BE49-F238E27FC236}">
              <a16:creationId xmlns:a16="http://schemas.microsoft.com/office/drawing/2014/main" id="{55E2A062-B4AB-4AA6-AE40-5DDD091ABE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400050</xdr:colOff>
      <xdr:row>19</xdr:row>
      <xdr:rowOff>57150</xdr:rowOff>
    </xdr:from>
    <xdr:to>
      <xdr:col>13</xdr:col>
      <xdr:colOff>285750</xdr:colOff>
      <xdr:row>38</xdr:row>
      <xdr:rowOff>114300</xdr:rowOff>
    </xdr:to>
    <xdr:graphicFrame macro="">
      <xdr:nvGraphicFramePr>
        <xdr:cNvPr id="3" name="Chart 2">
          <a:extLst>
            <a:ext uri="{FF2B5EF4-FFF2-40B4-BE49-F238E27FC236}">
              <a16:creationId xmlns:a16="http://schemas.microsoft.com/office/drawing/2014/main" id="{8542FFCB-2251-4296-B3C0-8882CEE3F4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409575</xdr:colOff>
      <xdr:row>21</xdr:row>
      <xdr:rowOff>0</xdr:rowOff>
    </xdr:from>
    <xdr:to>
      <xdr:col>22</xdr:col>
      <xdr:colOff>295275</xdr:colOff>
      <xdr:row>38</xdr:row>
      <xdr:rowOff>0</xdr:rowOff>
    </xdr:to>
    <xdr:graphicFrame macro="">
      <xdr:nvGraphicFramePr>
        <xdr:cNvPr id="5" name="Chart 4">
          <a:extLst>
            <a:ext uri="{FF2B5EF4-FFF2-40B4-BE49-F238E27FC236}">
              <a16:creationId xmlns:a16="http://schemas.microsoft.com/office/drawing/2014/main" id="{24B7E869-4070-4C15-A458-641355DCE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542925</xdr:colOff>
      <xdr:row>1</xdr:row>
      <xdr:rowOff>66675</xdr:rowOff>
    </xdr:from>
    <xdr:to>
      <xdr:col>23</xdr:col>
      <xdr:colOff>542925</xdr:colOff>
      <xdr:row>4</xdr:row>
      <xdr:rowOff>11468</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AB301F2C-3E67-4902-970A-2A645DC7390B}"/>
            </a:ext>
          </a:extLst>
        </xdr:cNvPr>
        <xdr:cNvSpPr/>
      </xdr:nvSpPr>
      <xdr:spPr>
        <a:xfrm flipH="1">
          <a:off x="9973122675" y="266700"/>
          <a:ext cx="1828800" cy="516293"/>
        </a:xfrm>
        <a:prstGeom prst="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endParaRPr lang="en-US" sz="1400">
            <a:solidFill>
              <a:schemeClr val="lt1"/>
            </a:solidFill>
            <a:latin typeface="Abadi" panose="020B0604020104020204" pitchFamily="34" charset="0"/>
            <a:ea typeface="+mn-ea"/>
            <a:cs typeface="AL-Mohanad" pitchFamily="2" charset="-78"/>
          </a:endParaRPr>
        </a:p>
      </xdr:txBody>
    </xdr:sp>
    <xdr:clientData fPrintsWithSheet="0"/>
  </xdr:twoCellAnchor>
  <xdr:twoCellAnchor editAs="absolute">
    <xdr:from>
      <xdr:col>2</xdr:col>
      <xdr:colOff>65908</xdr:colOff>
      <xdr:row>1</xdr:row>
      <xdr:rowOff>66675</xdr:rowOff>
    </xdr:from>
    <xdr:to>
      <xdr:col>3</xdr:col>
      <xdr:colOff>533401</xdr:colOff>
      <xdr:row>4</xdr:row>
      <xdr:rowOff>85284</xdr:rowOff>
    </xdr:to>
    <xdr:pic>
      <xdr:nvPicPr>
        <xdr:cNvPr id="11" name="Picture 10">
          <a:extLst>
            <a:ext uri="{FF2B5EF4-FFF2-40B4-BE49-F238E27FC236}">
              <a16:creationId xmlns:a16="http://schemas.microsoft.com/office/drawing/2014/main" id="{3DB8C510-1E5A-49A8-AE11-05EAE07F8B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86438624" y="266700"/>
          <a:ext cx="1077093" cy="590109"/>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251432</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D78D00B-DBBB-4615-BF76-B5473E43A974}"/>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209550</xdr:colOff>
      <xdr:row>0</xdr:row>
      <xdr:rowOff>47625</xdr:rowOff>
    </xdr:from>
    <xdr:to>
      <xdr:col>2</xdr:col>
      <xdr:colOff>1052867</xdr:colOff>
      <xdr:row>4</xdr:row>
      <xdr:rowOff>98019</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474608" y="47625"/>
          <a:ext cx="1176692" cy="8885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289532</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A2F4DD-523F-42AD-9D47-302382F617F8}"/>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200025</xdr:colOff>
      <xdr:row>0</xdr:row>
      <xdr:rowOff>114300</xdr:rowOff>
    </xdr:from>
    <xdr:to>
      <xdr:col>2</xdr:col>
      <xdr:colOff>1043342</xdr:colOff>
      <xdr:row>4</xdr:row>
      <xdr:rowOff>164694</xdr:rowOff>
    </xdr:to>
    <xdr:pic>
      <xdr:nvPicPr>
        <xdr:cNvPr id="6"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646058" y="114300"/>
          <a:ext cx="1176692" cy="8885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184757</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44C4C5B-1E1B-4B93-B4F4-F3309141CB98}"/>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219075</xdr:colOff>
      <xdr:row>0</xdr:row>
      <xdr:rowOff>85725</xdr:rowOff>
    </xdr:from>
    <xdr:to>
      <xdr:col>2</xdr:col>
      <xdr:colOff>1062392</xdr:colOff>
      <xdr:row>4</xdr:row>
      <xdr:rowOff>136119</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684158" y="85725"/>
          <a:ext cx="1176692" cy="888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241907</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A04DF5-2934-47EA-A0A2-19BBF416BC1B}"/>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266700</xdr:colOff>
      <xdr:row>0</xdr:row>
      <xdr:rowOff>142875</xdr:rowOff>
    </xdr:from>
    <xdr:to>
      <xdr:col>2</xdr:col>
      <xdr:colOff>1110017</xdr:colOff>
      <xdr:row>5</xdr:row>
      <xdr:rowOff>2769</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4693683" y="142875"/>
          <a:ext cx="1176692" cy="888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118082</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D9C17E4-CA6C-4C5D-8FC9-ADCB7F5D06B4}"/>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228600</xdr:colOff>
      <xdr:row>0</xdr:row>
      <xdr:rowOff>47625</xdr:rowOff>
    </xdr:from>
    <xdr:to>
      <xdr:col>2</xdr:col>
      <xdr:colOff>1071917</xdr:colOff>
      <xdr:row>4</xdr:row>
      <xdr:rowOff>98019</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5208033" y="47625"/>
          <a:ext cx="1176692" cy="8885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263030</xdr:colOff>
      <xdr:row>2</xdr:row>
      <xdr:rowOff>80457</xdr:rowOff>
    </xdr:from>
    <xdr:to>
      <xdr:col>8</xdr:col>
      <xdr:colOff>89507</xdr:colOff>
      <xdr:row>4</xdr:row>
      <xdr:rowOff>185705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C2B6778-8720-465F-8FB0-66AE84D4631D}"/>
            </a:ext>
          </a:extLst>
        </xdr:cNvPr>
        <xdr:cNvSpPr/>
      </xdr:nvSpPr>
      <xdr:spPr>
        <a:xfrm flipH="1">
          <a:off x="9972328318" y="480507"/>
          <a:ext cx="1969602" cy="543398"/>
        </a:xfrm>
        <a:prstGeom prst="rect">
          <a:avLst/>
        </a:prstGeom>
        <a:solidFill>
          <a:srgbClr val="008DC3"/>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ar-SA" sz="1400">
              <a:solidFill>
                <a:schemeClr val="lt1"/>
              </a:solidFill>
              <a:latin typeface="Abadi" panose="020B0604020104020204" pitchFamily="34" charset="0"/>
              <a:ea typeface="+mn-ea"/>
              <a:cs typeface="AL-Mohanad" pitchFamily="2" charset="-78"/>
            </a:rPr>
            <a:t>الرجوع إلى الصفحة الرئيسية</a:t>
          </a:r>
          <a:r>
            <a:rPr lang="en-US" sz="1400">
              <a:solidFill>
                <a:schemeClr val="lt1"/>
              </a:solidFill>
              <a:latin typeface="Abadi" panose="020B0604020104020204" pitchFamily="34" charset="0"/>
              <a:ea typeface="+mn-ea"/>
              <a:cs typeface="AL-Mohanad" pitchFamily="2" charset="-78"/>
            </a:rPr>
            <a:t> </a:t>
          </a:r>
        </a:p>
      </xdr:txBody>
    </xdr:sp>
    <xdr:clientData/>
  </xdr:twoCellAnchor>
  <xdr:twoCellAnchor editAs="oneCell">
    <xdr:from>
      <xdr:col>0</xdr:col>
      <xdr:colOff>314325</xdr:colOff>
      <xdr:row>0</xdr:row>
      <xdr:rowOff>104775</xdr:rowOff>
    </xdr:from>
    <xdr:to>
      <xdr:col>2</xdr:col>
      <xdr:colOff>1157642</xdr:colOff>
      <xdr:row>4</xdr:row>
      <xdr:rowOff>155169</xdr:rowOff>
    </xdr:to>
    <xdr:pic>
      <xdr:nvPicPr>
        <xdr:cNvPr id="4"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5398533" y="104775"/>
          <a:ext cx="1176692" cy="8885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2</xdr:colOff>
      <xdr:row>0</xdr:row>
      <xdr:rowOff>152400</xdr:rowOff>
    </xdr:from>
    <xdr:to>
      <xdr:col>17</xdr:col>
      <xdr:colOff>1157972</xdr:colOff>
      <xdr:row>0</xdr:row>
      <xdr:rowOff>161925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94BBC77-42B1-41FE-9645-7FDDFDAC6FD1}"/>
            </a:ext>
          </a:extLst>
        </xdr:cNvPr>
        <xdr:cNvSpPr>
          <a:spLocks noChangeAspect="1"/>
        </xdr:cNvSpPr>
      </xdr:nvSpPr>
      <xdr:spPr>
        <a:xfrm flipH="1">
          <a:off x="9976727203" y="152400"/>
          <a:ext cx="2234295" cy="533400"/>
        </a:xfrm>
        <a:prstGeom prst="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ar-SA" sz="1600" b="0">
              <a:solidFill>
                <a:srgbClr val="E3E0D2"/>
              </a:solidFill>
              <a:latin typeface="Abadi" panose="020B0604020104020204" pitchFamily="34" charset="0"/>
              <a:ea typeface="+mn-ea"/>
              <a:cs typeface="AL-Mohanad Bold" pitchFamily="2" charset="-78"/>
            </a:rPr>
            <a:t>الرجوع إلى الصفحة الرئيسية</a:t>
          </a:r>
          <a:endParaRPr lang="en-US" sz="1600" b="0">
            <a:solidFill>
              <a:srgbClr val="E3E0D2"/>
            </a:solidFill>
            <a:latin typeface="Abadi" panose="020B0604020104020204" pitchFamily="34" charset="0"/>
            <a:ea typeface="+mn-ea"/>
            <a:cs typeface="AL-Mohanad Bold" pitchFamily="2" charset="-78"/>
          </a:endParaRPr>
        </a:p>
      </xdr:txBody>
    </xdr:sp>
    <xdr:clientData fPrintsWithSheet="0"/>
  </xdr:twoCellAnchor>
  <xdr:twoCellAnchor editAs="absolute">
    <xdr:from>
      <xdr:col>15</xdr:col>
      <xdr:colOff>619124</xdr:colOff>
      <xdr:row>0</xdr:row>
      <xdr:rowOff>161926</xdr:rowOff>
    </xdr:from>
    <xdr:to>
      <xdr:col>17</xdr:col>
      <xdr:colOff>1104900</xdr:colOff>
      <xdr:row>0</xdr:row>
      <xdr:rowOff>161926</xdr:rowOff>
    </xdr:to>
    <mc:AlternateContent xmlns:mc="http://schemas.openxmlformats.org/markup-compatibility/2006" xmlns:sle15="http://schemas.microsoft.com/office/drawing/2012/slicer">
      <mc:Choice Requires="sle15">
        <xdr:graphicFrame macro="">
          <xdr:nvGraphicFramePr>
            <xdr:cNvPr id="6" name="التقدير العام ">
              <a:extLst>
                <a:ext uri="{FF2B5EF4-FFF2-40B4-BE49-F238E27FC236}">
                  <a16:creationId xmlns:a16="http://schemas.microsoft.com/office/drawing/2014/main" id="{FCBF4902-760F-4B4B-852A-F22D2D4291D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التقدير العام "/>
            </a:graphicData>
          </a:graphic>
        </xdr:graphicFrame>
      </mc:Choice>
      <mc:Fallback xmlns="">
        <xdr:sp macro="" textlink="">
          <xdr:nvSpPr>
            <xdr:cNvPr id="0" name=""/>
            <xdr:cNvSpPr>
              <a:spLocks noTextEdit="1"/>
            </xdr:cNvSpPr>
          </xdr:nvSpPr>
          <xdr:spPr>
            <a:xfrm>
              <a:off x="9976780275" y="923926"/>
              <a:ext cx="2276476" cy="1752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1</xdr:col>
      <xdr:colOff>0</xdr:colOff>
      <xdr:row>1</xdr:row>
      <xdr:rowOff>0</xdr:rowOff>
    </xdr:from>
    <xdr:to>
      <xdr:col>2</xdr:col>
      <xdr:colOff>376592</xdr:colOff>
      <xdr:row>5</xdr:row>
      <xdr:rowOff>88494</xdr:rowOff>
    </xdr:to>
    <xdr:pic>
      <xdr:nvPicPr>
        <xdr:cNvPr id="7"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1876783" y="200025"/>
          <a:ext cx="1176692" cy="8885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11</xdr:col>
      <xdr:colOff>85727</xdr:colOff>
      <xdr:row>1</xdr:row>
      <xdr:rowOff>9525</xdr:rowOff>
    </xdr:from>
    <xdr:to>
      <xdr:col>12</xdr:col>
      <xdr:colOff>1443722</xdr:colOff>
      <xdr:row>3</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8EC6A82-76C5-4CFA-A5BF-53B56382B09D}"/>
            </a:ext>
          </a:extLst>
        </xdr:cNvPr>
        <xdr:cNvSpPr/>
      </xdr:nvSpPr>
      <xdr:spPr>
        <a:xfrm flipH="1">
          <a:off x="9979765678" y="209550"/>
          <a:ext cx="2234295" cy="533400"/>
        </a:xfrm>
        <a:prstGeom prst="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ar-SA" sz="1600" b="0">
              <a:solidFill>
                <a:srgbClr val="E3E0D2"/>
              </a:solidFill>
              <a:latin typeface="Abadi" panose="020B0604020104020204" pitchFamily="34" charset="0"/>
              <a:ea typeface="+mn-ea"/>
              <a:cs typeface="AL-Mohanad Bold" pitchFamily="2" charset="-78"/>
            </a:rPr>
            <a:t>الرجوع إلى الصفحة الرئيسية</a:t>
          </a:r>
          <a:endParaRPr lang="en-US" sz="1600" b="0">
            <a:solidFill>
              <a:srgbClr val="E3E0D2"/>
            </a:solidFill>
            <a:latin typeface="Abadi" panose="020B0604020104020204" pitchFamily="34" charset="0"/>
            <a:ea typeface="+mn-ea"/>
            <a:cs typeface="AL-Mohanad Bold" pitchFamily="2" charset="-78"/>
          </a:endParaRPr>
        </a:p>
      </xdr:txBody>
    </xdr:sp>
    <xdr:clientData fPrintsWithSheet="0"/>
  </xdr:twoCellAnchor>
  <xdr:twoCellAnchor editAs="absolute">
    <xdr:from>
      <xdr:col>11</xdr:col>
      <xdr:colOff>133350</xdr:colOff>
      <xdr:row>4</xdr:row>
      <xdr:rowOff>28575</xdr:rowOff>
    </xdr:from>
    <xdr:to>
      <xdr:col>13</xdr:col>
      <xdr:colOff>57150</xdr:colOff>
      <xdr:row>11</xdr:row>
      <xdr:rowOff>133350</xdr:rowOff>
    </xdr:to>
    <mc:AlternateContent xmlns:mc="http://schemas.openxmlformats.org/markup-compatibility/2006" xmlns:sle15="http://schemas.microsoft.com/office/drawing/2012/slicer">
      <mc:Choice Requires="sle15">
        <xdr:graphicFrame macro="">
          <xdr:nvGraphicFramePr>
            <xdr:cNvPr id="3" name="التقدير العام  1">
              <a:extLst>
                <a:ext uri="{FF2B5EF4-FFF2-40B4-BE49-F238E27FC236}">
                  <a16:creationId xmlns:a16="http://schemas.microsoft.com/office/drawing/2014/main" id="{046B4ED7-327D-4BCB-87A4-4C35B38C6843}"/>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التقدير العام  1"/>
            </a:graphicData>
          </a:graphic>
        </xdr:graphicFrame>
      </mc:Choice>
      <mc:Fallback xmlns="">
        <xdr:sp macro="" textlink="">
          <xdr:nvSpPr>
            <xdr:cNvPr id="0" name=""/>
            <xdr:cNvSpPr>
              <a:spLocks noTextEdit="1"/>
            </xdr:cNvSpPr>
          </xdr:nvSpPr>
          <xdr:spPr>
            <a:xfrm>
              <a:off x="9979704450" y="828675"/>
              <a:ext cx="2247900" cy="1704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1</xdr:col>
      <xdr:colOff>0</xdr:colOff>
      <xdr:row>1</xdr:row>
      <xdr:rowOff>0</xdr:rowOff>
    </xdr:from>
    <xdr:to>
      <xdr:col>2</xdr:col>
      <xdr:colOff>376592</xdr:colOff>
      <xdr:row>5</xdr:row>
      <xdr:rowOff>88494</xdr:rowOff>
    </xdr:to>
    <xdr:pic>
      <xdr:nvPicPr>
        <xdr:cNvPr id="5" name="Picture 3">
          <a:extLst>
            <a:ext uri="{FF2B5EF4-FFF2-40B4-BE49-F238E27FC236}">
              <a16:creationId xmlns:a16="http://schemas.microsoft.com/office/drawing/2014/main" id="{FDAF18DE-7F47-40EF-B314-2EA2B7B53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4791433" y="200025"/>
          <a:ext cx="1176692" cy="8885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1133477</xdr:colOff>
      <xdr:row>1</xdr:row>
      <xdr:rowOff>66675</xdr:rowOff>
    </xdr:from>
    <xdr:to>
      <xdr:col>3</xdr:col>
      <xdr:colOff>3367772</xdr:colOff>
      <xdr:row>3</xdr:row>
      <xdr:rowOff>66675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23940E1-88BB-4054-B348-C8057C811591}"/>
            </a:ext>
          </a:extLst>
        </xdr:cNvPr>
        <xdr:cNvSpPr/>
      </xdr:nvSpPr>
      <xdr:spPr>
        <a:xfrm flipH="1">
          <a:off x="9985261603" y="257175"/>
          <a:ext cx="2234295" cy="533400"/>
        </a:xfrm>
        <a:prstGeom prst="rect">
          <a:avLst/>
        </a:prstGeom>
        <a:solidFill>
          <a:srgbClr val="008DC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ar-SA" sz="1600" b="0">
              <a:solidFill>
                <a:srgbClr val="E3E0D2"/>
              </a:solidFill>
              <a:latin typeface="Abadi" panose="020B0604020104020204" pitchFamily="34" charset="0"/>
              <a:ea typeface="+mn-ea"/>
              <a:cs typeface="AL-Mohanad Bold" pitchFamily="2" charset="-78"/>
            </a:rPr>
            <a:t>الرجوع إلى الصفحة الرئيسية</a:t>
          </a:r>
          <a:endParaRPr lang="en-US" sz="1600" b="0">
            <a:solidFill>
              <a:srgbClr val="E3E0D2"/>
            </a:solidFill>
            <a:latin typeface="Abadi" panose="020B0604020104020204" pitchFamily="34" charset="0"/>
            <a:ea typeface="+mn-ea"/>
            <a:cs typeface="AL-Mohanad Bold" pitchFamily="2" charset="-7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التقدير_العام" sourceName="التقدير العام ">
  <extLst>
    <x:ext xmlns:x15="http://schemas.microsoft.com/office/spreadsheetml/2010/11/main" uri="{2F2917AC-EB37-4324-AD4E-5DD8C200BD13}">
      <x15:tableSlicerCache tableId="2" column="12" customListSort="0" crossFilter="none"/>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التقدير_العام1" sourceName="التقدير العام ">
  <extLst>
    <x:ext xmlns:x15="http://schemas.microsoft.com/office/spreadsheetml/2010/11/main" uri="{2F2917AC-EB37-4324-AD4E-5DD8C200BD13}">
      <x15:tableSlicerCache tableId="1" column="12" customListSort="0" crossFilter="none"/>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التقدير العام " cache="Slicer_التقدير_العام" caption="فرز حسب التقدير العام " columnCount="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التقدير العام  1" cache="Slicer_التقدير_العام1" caption="فرز حسب التقدير العام" columnCount="2" rowHeight="241300"/>
</slicers>
</file>

<file path=xl/tables/table1.xml><?xml version="1.0" encoding="utf-8"?>
<table xmlns="http://schemas.openxmlformats.org/spreadsheetml/2006/main" id="2" name="Table13" displayName="Table13" ref="B14:R214" totalsRowShown="0" headerRowDxfId="40" dataDxfId="38" headerRowBorderDxfId="39" tableBorderDxfId="37" totalsRowBorderDxfId="36">
  <autoFilter ref="B14:R214"/>
  <tableColumns count="17">
    <tableColumn id="1" name="م" dataDxfId="35"/>
    <tableColumn id="2" name="رقم الطالب " dataDxfId="34">
      <calculatedColumnFormula>Students!C7</calculatedColumnFormula>
    </tableColumn>
    <tableColumn id="3" name="اسم الطالب " dataDxfId="33">
      <calculatedColumnFormula>Students!D7</calculatedColumnFormula>
    </tableColumn>
    <tableColumn id="4" name="ILO 1.1" dataDxfId="32">
      <calculatedColumnFormula array="1">SUM(MidExam1!D20:H20+MidExam2!D20:H20+Quiz1!D20:H20+Quiz2!D20:H20+Assignment1!D20:H20+Assignment2!D20:H20+Final!D20:H20)</calculatedColumnFormula>
    </tableColumn>
    <tableColumn id="5" name="ILO 1.2" dataDxfId="31">
      <calculatedColumnFormula array="1">SUM(MidExam1!I20:M20+MidExam2!I20:M20+Quiz1!I20:M20+Quiz2!I20:M20+Assignment1!I20:M20+Assignment2!I20:M20+Final!I20:M20)</calculatedColumnFormula>
    </tableColumn>
    <tableColumn id="10" name="ILO 1.3" dataDxfId="30">
      <calculatedColumnFormula array="1">SUM(MidExam1!N20:R20+MidExam2!N20:R20+Quiz1!N20:R20+Quiz2!N20:R20+Assignment1!N20:R20+Assignment2!N20:R20+Final!N20:R20)</calculatedColumnFormula>
    </tableColumn>
    <tableColumn id="13" name="ILO 1.4" dataDxfId="29">
      <calculatedColumnFormula array="1">SUM(MidExam1!S20:W20+MidExam2!S20:W20+Quiz1!S20:W20+Quiz2!S20:W20+Assignment1!S20:W20+Assignment2!S20:W20+Final!S20:W20)</calculatedColumnFormula>
    </tableColumn>
    <tableColumn id="6" name="ILO 2.1" dataDxfId="28">
      <calculatedColumnFormula array="1">SUM(MidExam1!X20:AB20+MidExam2!X20:AB20+Quiz1!X20:AB20+Quiz2!X20:AB20+Assignment1!X20:AB20+Assignment2!X20:AB20+Final!X20:AB20)</calculatedColumnFormula>
    </tableColumn>
    <tableColumn id="7" name="ILO 2.2" dataDxfId="27">
      <calculatedColumnFormula array="1">SUM(MidExam1!AC20:AG20+MidExam2!AC20:AG20+Quiz1!AC20:AG20+Quiz2!AC20:AG20+Assignment1!AC20:AG20+Assignment2!AC20:AG20+Final!AC20:AG20)</calculatedColumnFormula>
    </tableColumn>
    <tableColumn id="14" name="ILO 2.3" dataDxfId="26">
      <calculatedColumnFormula array="1">SUM(MidExam1!AH20:AL20+MidExam2!AH20:AL20+Quiz1!AH20:AL20+Quiz2!AH20:AL20+Assignment1!AH20:AL20+Assignment2!AH20:AL20+Final!AH20:AL20)</calculatedColumnFormula>
    </tableColumn>
    <tableColumn id="15" name="ILO 2.4" dataDxfId="25">
      <calculatedColumnFormula array="1">SUM(MidExam1!AM20:AQ20+MidExam2!AM20:AQ20+Quiz1!AM20:AQ20+Quiz2!AM20:AQ20+Assignment1!AM20:AQ20+Assignment2!AM20:AQ20+Final!AM20:AQ20)</calculatedColumnFormula>
    </tableColumn>
    <tableColumn id="8" name="ILO 3.1" dataDxfId="24">
      <calculatedColumnFormula array="1">SUM(MidExam1!AR20:AV20+MidExam2!AR20:AV20+Quiz1!AR20:AV20+Quiz2!AR20:AV20+Assignment1!AR20:AV20+Assignment2!AR20:AV20+Final!AR20:AV20)</calculatedColumnFormula>
    </tableColumn>
    <tableColumn id="9" name="ILO 3.2" dataDxfId="23">
      <calculatedColumnFormula array="1">SUM(MidExam1!AW20:BA20+MidExam2!AW20:BA20+Quiz1!AW20:BA20+Quiz2!AW20:BA20+Assignment1!AW20:BA20+Assignment2!AW20:BA20+Final!AW20:BA20)</calculatedColumnFormula>
    </tableColumn>
    <tableColumn id="16" name="ILO 3.3" dataDxfId="22">
      <calculatedColumnFormula array="1">SUM(MidExam1!BB20:BF20+MidExam2!BB20:BF20+Quiz1!BB20:BF20+Quiz2!BB20:BF20+Assignment1!BB20:BF20+Assignment2!BB20:BF20+Final!BB20:BF20)</calculatedColumnFormula>
    </tableColumn>
    <tableColumn id="17" name="ILO 3.4" dataDxfId="21">
      <calculatedColumnFormula array="1">SUM(MidExam1!BG20:BK20+MidExam2!BG20:BK20+Quiz1!BG20:BK20+Quiz2!BG20:BK20+Assignment1!BG20:BK20+Assignment2!BG20:BK20+Final!BG20:BK20)</calculatedColumnFormula>
    </tableColumn>
    <tableColumn id="11" name="المجموع " dataDxfId="20">
      <calculatedColumnFormula>SUM(E15:P15)</calculatedColumnFormula>
    </tableColumn>
    <tableColumn id="12" name="التقدير العام " dataDxfId="19">
      <calculatedColumnFormula>IF(Q15=0,"",IF(Q15&gt;94,"A+",IF(Q15&gt;89,"A",IF(Q15&gt;84,"B+",IF(Q15&gt;79,"B",IF(Q15&gt;74,"C+",IF(Q15&gt;69,"C",IF(Q15&gt;64,"D+",IF(Q15&gt;59,"D",IF(Q15&lt;60,"F"))))))))))</calculatedColumnFormula>
    </tableColumn>
  </tableColumns>
  <tableStyleInfo name="TableStyleLight20" showFirstColumn="0" showLastColumn="0" showRowStripes="1" showColumnStripes="0"/>
</table>
</file>

<file path=xl/tables/table2.xml><?xml version="1.0" encoding="utf-8"?>
<table xmlns="http://schemas.openxmlformats.org/spreadsheetml/2006/main" id="1" name="Table1" displayName="Table1" ref="B14:M214" totalsRowShown="0" headerRowDxfId="16" dataDxfId="14" headerRowBorderDxfId="15" tableBorderDxfId="13" totalsRowBorderDxfId="12">
  <autoFilter ref="B14:M214"/>
  <tableColumns count="12">
    <tableColumn id="1" name="م" dataDxfId="11"/>
    <tableColumn id="2" name="رقم الطالب " dataDxfId="10">
      <calculatedColumnFormula>Students!C7</calculatedColumnFormula>
    </tableColumn>
    <tableColumn id="3" name="اسم الطالب " dataDxfId="9">
      <calculatedColumnFormula>Students!D7</calculatedColumnFormula>
    </tableColumn>
    <tableColumn id="4" name="الاختبار الفصلي 1 " dataDxfId="8">
      <calculatedColumnFormula>MidExam1!BL20</calculatedColumnFormula>
    </tableColumn>
    <tableColumn id="5" name="الاختبار الفصلي 2" dataDxfId="7">
      <calculatedColumnFormula>MidExam2!BL20</calculatedColumnFormula>
    </tableColumn>
    <tableColumn id="6" name="اختبار قصير 1" dataDxfId="6">
      <calculatedColumnFormula>Quiz1!BL20</calculatedColumnFormula>
    </tableColumn>
    <tableColumn id="7" name="اختبار قصير 2 " dataDxfId="5">
      <calculatedColumnFormula>Quiz2!BL20</calculatedColumnFormula>
    </tableColumn>
    <tableColumn id="8" name="واجب 1" dataDxfId="4">
      <calculatedColumnFormula>Assignment1!BL20</calculatedColumnFormula>
    </tableColumn>
    <tableColumn id="9" name="واجب 2" dataDxfId="3">
      <calculatedColumnFormula>Assignment2!BL20</calculatedColumnFormula>
    </tableColumn>
    <tableColumn id="10" name="اختبار نهائي " dataDxfId="2">
      <calculatedColumnFormula>Final!BL20</calculatedColumnFormula>
    </tableColumn>
    <tableColumn id="11" name="المجموع " dataDxfId="1">
      <calculatedColumnFormula>SUM(E15:K15)</calculatedColumnFormula>
    </tableColumn>
    <tableColumn id="12" name="التقدير العام " dataDxfId="0">
      <calculatedColumnFormula>IF(L15=0,"",IF(L15&gt;94,"A+",IF(L15&gt;89,"A",IF(L15&gt;84,"B+",IF(L15&gt;79,"B",IF(L15&gt;74,"C+",IF(L15&gt;69,"C",IF(L15&gt;64,"D+",IF(L15&gt;59,"D",IF(L15&lt;60,"F"))))))))))</calculatedColumnFormula>
    </tableColumn>
  </tableColumns>
  <tableStyleInfo name="TableStyleLight20" showFirstColumn="0" showLastColumn="0" showRowStripes="1" showColumnStripes="0"/>
</table>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07/relationships/slicer" Target="../slicers/slicer1.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07/relationships/slicer" Target="../slicers/slicer2.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8DC3"/>
  </sheetPr>
  <dimension ref="A5:AS95"/>
  <sheetViews>
    <sheetView showGridLines="0" rightToLeft="1" topLeftCell="F27" zoomScaleNormal="100" workbookViewId="0">
      <selection activeCell="P17" sqref="P17"/>
    </sheetView>
  </sheetViews>
  <sheetFormatPr defaultColWidth="0" defaultRowHeight="14.25"/>
  <cols>
    <col min="1" max="1" width="5.75" style="6" hidden="1" customWidth="1"/>
    <col min="2" max="2" width="3.25" style="6" hidden="1" customWidth="1"/>
    <col min="3" max="3" width="9.25" style="6" hidden="1" customWidth="1"/>
    <col min="4" max="4" width="3.375" style="6" hidden="1" customWidth="1"/>
    <col min="5" max="5" width="24" style="6" hidden="1" customWidth="1"/>
    <col min="6" max="7" width="9.25" style="6" customWidth="1"/>
    <col min="8" max="8" width="9.75" style="6" customWidth="1"/>
    <col min="9" max="12" width="9.25" style="6" customWidth="1"/>
    <col min="13" max="24" width="10.625" style="6" customWidth="1"/>
    <col min="25" max="26" width="5.375" style="6" customWidth="1"/>
    <col min="27" max="29" width="9.25" style="6" customWidth="1"/>
    <col min="30" max="30" width="9.25" style="42" customWidth="1"/>
    <col min="31" max="32" width="9.25" style="131" customWidth="1"/>
    <col min="33" max="33" width="9.25" style="42" hidden="1" customWidth="1"/>
    <col min="34" max="35" width="9.25" style="48" hidden="1" customWidth="1"/>
    <col min="36" max="36" width="9.25" style="76" hidden="1" customWidth="1"/>
    <col min="37" max="38" width="9.25" style="32" hidden="1" customWidth="1"/>
    <col min="39" max="16384" width="9.25" style="6" hidden="1"/>
  </cols>
  <sheetData>
    <row r="5" spans="6:27">
      <c r="F5" s="312" t="s">
        <v>12</v>
      </c>
      <c r="G5" s="312"/>
      <c r="H5" s="312"/>
      <c r="I5" s="312"/>
      <c r="J5" s="312"/>
      <c r="K5" s="312"/>
      <c r="L5" s="312"/>
      <c r="M5" s="312"/>
      <c r="N5" s="312"/>
      <c r="O5" s="312"/>
      <c r="P5" s="312"/>
      <c r="Q5" s="312"/>
      <c r="R5" s="312"/>
      <c r="S5" s="312"/>
      <c r="T5" s="312"/>
      <c r="U5" s="312"/>
      <c r="V5" s="312"/>
      <c r="W5" s="312"/>
      <c r="X5" s="312"/>
      <c r="Y5" s="312"/>
      <c r="Z5" s="312"/>
      <c r="AA5" s="312"/>
    </row>
    <row r="6" spans="6:27" ht="19.5" customHeight="1" thickBot="1">
      <c r="F6" s="313"/>
      <c r="G6" s="313"/>
      <c r="H6" s="313"/>
      <c r="I6" s="313"/>
      <c r="J6" s="313"/>
      <c r="K6" s="313"/>
      <c r="L6" s="313"/>
      <c r="M6" s="313"/>
      <c r="N6" s="313"/>
      <c r="O6" s="313"/>
      <c r="P6" s="313"/>
      <c r="Q6" s="313"/>
      <c r="R6" s="313"/>
      <c r="S6" s="313"/>
      <c r="T6" s="313"/>
      <c r="U6" s="313"/>
      <c r="V6" s="313"/>
      <c r="W6" s="313"/>
      <c r="X6" s="313"/>
      <c r="Y6" s="313"/>
      <c r="Z6" s="313"/>
      <c r="AA6" s="313"/>
    </row>
    <row r="7" spans="6:27" ht="15">
      <c r="F7" s="1"/>
      <c r="G7" s="2"/>
      <c r="H7" s="2"/>
      <c r="I7" s="2"/>
      <c r="J7" s="2"/>
      <c r="K7" s="33"/>
      <c r="L7" s="33"/>
      <c r="M7" s="33"/>
      <c r="N7" s="33"/>
      <c r="O7" s="33"/>
      <c r="P7" s="33"/>
      <c r="Q7" s="33"/>
      <c r="R7" s="33"/>
      <c r="S7" s="33"/>
      <c r="T7" s="33"/>
      <c r="U7" s="33"/>
      <c r="V7" s="33"/>
      <c r="W7" s="33"/>
      <c r="X7" s="2"/>
      <c r="Y7" s="2"/>
      <c r="Z7" s="2"/>
      <c r="AA7" s="3"/>
    </row>
    <row r="8" spans="6:27" ht="11.25" customHeight="1">
      <c r="F8" s="4"/>
      <c r="G8" s="314" t="s">
        <v>13</v>
      </c>
      <c r="H8" s="314"/>
      <c r="I8" s="314"/>
      <c r="J8" s="22"/>
      <c r="K8" s="302"/>
      <c r="L8" s="302"/>
      <c r="M8" s="302"/>
      <c r="N8" s="302"/>
      <c r="O8" s="302"/>
      <c r="P8" s="302"/>
      <c r="Q8" s="302"/>
      <c r="R8" s="302"/>
      <c r="S8" s="302"/>
      <c r="T8" s="302"/>
      <c r="U8" s="302"/>
      <c r="V8" s="302"/>
      <c r="W8" s="302"/>
      <c r="X8" s="22"/>
      <c r="Y8" s="22"/>
      <c r="Z8" s="22"/>
      <c r="AA8" s="5"/>
    </row>
    <row r="9" spans="6:27" ht="20.25" customHeight="1">
      <c r="F9" s="4"/>
      <c r="G9" s="314"/>
      <c r="H9" s="314"/>
      <c r="I9" s="314"/>
      <c r="J9" s="325" t="s">
        <v>27</v>
      </c>
      <c r="K9" s="325"/>
      <c r="L9" s="328"/>
      <c r="M9" s="329"/>
      <c r="N9" s="329"/>
      <c r="O9" s="329"/>
      <c r="P9" s="330"/>
      <c r="Q9" s="301"/>
      <c r="R9" s="301" t="s">
        <v>14</v>
      </c>
      <c r="S9" s="320"/>
      <c r="T9" s="321"/>
      <c r="U9" s="321"/>
      <c r="V9" s="302"/>
      <c r="W9" s="302"/>
      <c r="X9" s="22"/>
      <c r="Y9" s="22"/>
      <c r="Z9" s="22"/>
      <c r="AA9" s="5"/>
    </row>
    <row r="10" spans="6:27" ht="12" customHeight="1">
      <c r="F10" s="4"/>
      <c r="G10" s="314"/>
      <c r="H10" s="314"/>
      <c r="I10" s="314"/>
      <c r="J10" s="22"/>
      <c r="K10" s="22"/>
      <c r="L10" s="22"/>
      <c r="M10" s="22"/>
      <c r="N10" s="22"/>
      <c r="O10" s="22"/>
      <c r="P10" s="22"/>
      <c r="Q10" s="22"/>
      <c r="R10" s="22"/>
      <c r="S10" s="22"/>
      <c r="T10" s="22"/>
      <c r="U10" s="22"/>
      <c r="V10" s="22"/>
      <c r="W10" s="302"/>
      <c r="X10" s="22"/>
      <c r="Y10" s="22"/>
      <c r="Z10" s="22"/>
      <c r="AA10" s="5"/>
    </row>
    <row r="11" spans="6:27" ht="15">
      <c r="F11" s="4"/>
      <c r="G11" s="7"/>
      <c r="H11" s="7"/>
      <c r="I11" s="7"/>
      <c r="J11" s="7"/>
      <c r="K11" s="34"/>
      <c r="L11" s="34"/>
      <c r="M11" s="34"/>
      <c r="N11" s="34"/>
      <c r="O11" s="34"/>
      <c r="P11" s="34"/>
      <c r="Q11" s="34"/>
      <c r="R11" s="34"/>
      <c r="S11" s="34"/>
      <c r="T11" s="34"/>
      <c r="U11" s="34"/>
      <c r="V11" s="34"/>
      <c r="W11" s="34"/>
      <c r="X11" s="7"/>
      <c r="Y11" s="7"/>
      <c r="Z11" s="7"/>
      <c r="AA11" s="5"/>
    </row>
    <row r="12" spans="6:27" ht="12" customHeight="1">
      <c r="F12" s="4"/>
      <c r="G12" s="314" t="s">
        <v>15</v>
      </c>
      <c r="H12" s="314"/>
      <c r="I12" s="314"/>
      <c r="J12" s="23"/>
      <c r="K12" s="302"/>
      <c r="L12" s="302"/>
      <c r="M12" s="302"/>
      <c r="N12" s="24"/>
      <c r="O12" s="24"/>
      <c r="P12" s="24"/>
      <c r="Q12" s="24"/>
      <c r="R12" s="24"/>
      <c r="S12" s="24"/>
      <c r="T12" s="24"/>
      <c r="U12" s="24"/>
      <c r="V12" s="24"/>
      <c r="W12" s="24"/>
      <c r="X12" s="22"/>
      <c r="Y12" s="22"/>
      <c r="Z12" s="22"/>
      <c r="AA12" s="5"/>
    </row>
    <row r="13" spans="6:27" ht="21" customHeight="1">
      <c r="F13" s="4"/>
      <c r="G13" s="314"/>
      <c r="H13" s="314"/>
      <c r="I13" s="314"/>
      <c r="J13" s="25"/>
      <c r="K13" s="322"/>
      <c r="L13" s="323"/>
      <c r="M13" s="323"/>
      <c r="N13" s="323"/>
      <c r="O13" s="323"/>
      <c r="P13" s="323"/>
      <c r="Q13" s="323"/>
      <c r="R13" s="323"/>
      <c r="S13" s="323"/>
      <c r="T13" s="323"/>
      <c r="U13" s="324"/>
      <c r="V13" s="24"/>
      <c r="W13" s="24"/>
      <c r="X13" s="22"/>
      <c r="Y13" s="22"/>
      <c r="Z13" s="22"/>
      <c r="AA13" s="5"/>
    </row>
    <row r="14" spans="6:27" ht="9.75" customHeight="1">
      <c r="F14" s="4"/>
      <c r="G14" s="314"/>
      <c r="H14" s="314"/>
      <c r="I14" s="314"/>
      <c r="J14" s="25"/>
      <c r="K14" s="302"/>
      <c r="L14" s="302"/>
      <c r="M14" s="302"/>
      <c r="N14" s="24"/>
      <c r="O14" s="24"/>
      <c r="P14" s="24"/>
      <c r="Q14" s="24"/>
      <c r="R14" s="24"/>
      <c r="S14" s="24"/>
      <c r="T14" s="24"/>
      <c r="U14" s="24"/>
      <c r="V14" s="24"/>
      <c r="W14" s="24"/>
      <c r="X14" s="22"/>
      <c r="Y14" s="22"/>
      <c r="Z14" s="22"/>
      <c r="AA14" s="5"/>
    </row>
    <row r="15" spans="6:27" ht="15.75" customHeight="1">
      <c r="F15" s="4"/>
      <c r="G15" s="7"/>
      <c r="H15" s="7"/>
      <c r="I15" s="7"/>
      <c r="J15" s="7"/>
      <c r="K15" s="34"/>
      <c r="L15" s="34"/>
      <c r="M15" s="34"/>
      <c r="N15" s="34"/>
      <c r="O15" s="34"/>
      <c r="P15" s="34"/>
      <c r="Q15" s="34"/>
      <c r="R15" s="34"/>
      <c r="S15" s="34"/>
      <c r="T15" s="34"/>
      <c r="U15" s="34"/>
      <c r="V15" s="34"/>
      <c r="W15" s="34"/>
      <c r="X15" s="7"/>
      <c r="Y15" s="7"/>
      <c r="Z15" s="7"/>
      <c r="AA15" s="5"/>
    </row>
    <row r="16" spans="6:27" ht="15" customHeight="1">
      <c r="F16" s="4"/>
      <c r="G16" s="314" t="s">
        <v>24</v>
      </c>
      <c r="H16" s="314"/>
      <c r="I16" s="314"/>
      <c r="J16" s="304"/>
      <c r="K16" s="301"/>
      <c r="L16" s="301"/>
      <c r="M16" s="24"/>
      <c r="N16" s="24"/>
      <c r="O16" s="24"/>
      <c r="P16" s="24"/>
      <c r="Q16" s="24"/>
      <c r="R16" s="24"/>
      <c r="S16" s="24"/>
      <c r="T16" s="24"/>
      <c r="U16" s="24"/>
      <c r="V16" s="24"/>
      <c r="W16" s="24"/>
      <c r="X16" s="22"/>
      <c r="Y16" s="22"/>
      <c r="Z16" s="22"/>
      <c r="AA16" s="5"/>
    </row>
    <row r="17" spans="6:45" ht="15.75" customHeight="1">
      <c r="F17" s="4"/>
      <c r="G17" s="314"/>
      <c r="H17" s="314"/>
      <c r="I17" s="314"/>
      <c r="J17" s="331" t="s">
        <v>25</v>
      </c>
      <c r="K17" s="331"/>
      <c r="L17" s="35"/>
      <c r="M17" s="331" t="s">
        <v>43</v>
      </c>
      <c r="N17" s="331"/>
      <c r="O17" s="331"/>
      <c r="P17" s="35"/>
      <c r="Q17" s="24"/>
      <c r="R17" s="24"/>
      <c r="S17" s="24"/>
      <c r="T17" s="24"/>
      <c r="U17" s="24"/>
      <c r="V17" s="24"/>
      <c r="W17" s="24"/>
      <c r="X17" s="22"/>
      <c r="Y17" s="22"/>
      <c r="Z17" s="22"/>
      <c r="AA17" s="5"/>
    </row>
    <row r="18" spans="6:45" ht="15.75" customHeight="1">
      <c r="F18" s="4"/>
      <c r="G18" s="314"/>
      <c r="H18" s="314"/>
      <c r="I18" s="314"/>
      <c r="J18" s="22"/>
      <c r="K18" s="24"/>
      <c r="L18" s="24"/>
      <c r="M18" s="24"/>
      <c r="N18" s="24"/>
      <c r="O18" s="24"/>
      <c r="P18" s="24"/>
      <c r="Q18" s="24"/>
      <c r="R18" s="24"/>
      <c r="S18" s="24"/>
      <c r="T18" s="24"/>
      <c r="U18" s="24"/>
      <c r="V18" s="24"/>
      <c r="W18" s="24"/>
      <c r="X18" s="22"/>
      <c r="Y18" s="22"/>
      <c r="Z18" s="22"/>
      <c r="AA18" s="5"/>
    </row>
    <row r="19" spans="6:45" ht="15.75" customHeight="1">
      <c r="F19" s="4"/>
      <c r="G19" s="7"/>
      <c r="H19" s="7"/>
      <c r="I19" s="7"/>
      <c r="J19" s="7"/>
      <c r="K19" s="7"/>
      <c r="L19" s="7"/>
      <c r="M19" s="7"/>
      <c r="N19" s="7"/>
      <c r="O19" s="7"/>
      <c r="P19" s="7"/>
      <c r="Q19" s="7"/>
      <c r="R19" s="7"/>
      <c r="S19" s="7"/>
      <c r="T19" s="7"/>
      <c r="U19" s="7"/>
      <c r="V19" s="7"/>
      <c r="W19" s="7"/>
      <c r="X19" s="7"/>
      <c r="Y19" s="7"/>
      <c r="Z19" s="7"/>
      <c r="AA19" s="5"/>
    </row>
    <row r="20" spans="6:45" ht="15.75" customHeight="1">
      <c r="F20" s="4"/>
      <c r="G20" s="314" t="s">
        <v>84</v>
      </c>
      <c r="H20" s="314"/>
      <c r="I20" s="314"/>
      <c r="J20" s="22"/>
      <c r="K20" s="22"/>
      <c r="L20" s="22"/>
      <c r="M20" s="22"/>
      <c r="N20" s="22"/>
      <c r="O20" s="22"/>
      <c r="P20" s="22"/>
      <c r="Q20" s="22"/>
      <c r="R20" s="22"/>
      <c r="S20" s="22"/>
      <c r="T20" s="22"/>
      <c r="U20" s="22"/>
      <c r="V20" s="22"/>
      <c r="W20" s="22"/>
      <c r="X20" s="22"/>
      <c r="Y20" s="22"/>
      <c r="Z20" s="22"/>
      <c r="AA20" s="5"/>
    </row>
    <row r="21" spans="6:45" ht="15.75" customHeight="1">
      <c r="F21" s="4"/>
      <c r="G21" s="314"/>
      <c r="H21" s="314"/>
      <c r="I21" s="314"/>
      <c r="J21" s="22"/>
      <c r="K21" s="22"/>
      <c r="L21" s="22"/>
      <c r="M21" s="22"/>
      <c r="N21" s="22"/>
      <c r="O21" s="22"/>
      <c r="P21" s="22"/>
      <c r="Q21" s="22"/>
      <c r="R21" s="22"/>
      <c r="S21" s="22"/>
      <c r="T21" s="22"/>
      <c r="U21" s="22"/>
      <c r="V21" s="22"/>
      <c r="W21" s="22"/>
      <c r="X21" s="22"/>
      <c r="Y21" s="22"/>
      <c r="Z21" s="22"/>
      <c r="AA21" s="5"/>
    </row>
    <row r="22" spans="6:45" ht="15.75" customHeight="1">
      <c r="F22" s="4"/>
      <c r="G22" s="314"/>
      <c r="H22" s="314"/>
      <c r="I22" s="314"/>
      <c r="J22" s="22"/>
      <c r="K22" s="22"/>
      <c r="L22" s="22"/>
      <c r="M22" s="22"/>
      <c r="N22" s="22"/>
      <c r="O22" s="22"/>
      <c r="P22" s="22"/>
      <c r="Q22" s="22"/>
      <c r="R22" s="22"/>
      <c r="S22" s="22"/>
      <c r="T22" s="22"/>
      <c r="U22" s="22"/>
      <c r="V22" s="22"/>
      <c r="W22" s="22"/>
      <c r="X22" s="22"/>
      <c r="Y22" s="22"/>
      <c r="Z22" s="22"/>
      <c r="AA22" s="5"/>
    </row>
    <row r="23" spans="6:45" ht="15.75" customHeight="1">
      <c r="F23" s="4"/>
      <c r="G23" s="7"/>
      <c r="H23" s="7"/>
      <c r="I23" s="7"/>
      <c r="J23" s="7"/>
      <c r="K23" s="7"/>
      <c r="L23" s="7"/>
      <c r="M23" s="7"/>
      <c r="N23" s="7"/>
      <c r="O23" s="7"/>
      <c r="P23" s="7"/>
      <c r="Q23" s="7"/>
      <c r="R23" s="7"/>
      <c r="S23" s="7"/>
      <c r="T23" s="7"/>
      <c r="U23" s="7"/>
      <c r="V23" s="7"/>
      <c r="W23" s="7"/>
      <c r="X23" s="7"/>
      <c r="Y23" s="7"/>
      <c r="Z23" s="7"/>
      <c r="AA23" s="5"/>
    </row>
    <row r="24" spans="6:45" ht="15.75" customHeight="1">
      <c r="F24" s="4"/>
      <c r="G24" s="7"/>
      <c r="H24" s="7"/>
      <c r="I24" s="7"/>
      <c r="J24" s="7"/>
      <c r="K24" s="7"/>
      <c r="L24" s="7"/>
      <c r="M24" s="7"/>
      <c r="N24" s="7"/>
      <c r="O24" s="7"/>
      <c r="P24" s="7"/>
      <c r="Q24" s="7"/>
      <c r="R24" s="7"/>
      <c r="S24" s="7"/>
      <c r="T24" s="7"/>
      <c r="U24" s="7"/>
      <c r="V24" s="7"/>
      <c r="W24" s="7"/>
      <c r="X24" s="7"/>
      <c r="Y24" s="7"/>
      <c r="Z24" s="7"/>
      <c r="AA24" s="5"/>
      <c r="AS24" s="42" t="s">
        <v>114</v>
      </c>
    </row>
    <row r="25" spans="6:45" ht="15" customHeight="1">
      <c r="F25" s="4"/>
      <c r="G25" s="315" t="s">
        <v>29</v>
      </c>
      <c r="H25" s="315"/>
      <c r="I25" s="315"/>
      <c r="J25" s="315"/>
      <c r="K25" s="7"/>
      <c r="L25" s="315" t="s">
        <v>30</v>
      </c>
      <c r="M25" s="315"/>
      <c r="N25" s="315"/>
      <c r="O25" s="315"/>
      <c r="P25" s="7"/>
      <c r="Q25" s="315" t="s">
        <v>60</v>
      </c>
      <c r="R25" s="315"/>
      <c r="S25" s="315"/>
      <c r="T25" s="315"/>
      <c r="U25" s="7"/>
      <c r="V25" s="315" t="s">
        <v>44</v>
      </c>
      <c r="W25" s="315"/>
      <c r="X25" s="315"/>
      <c r="Y25" s="315"/>
      <c r="Z25" s="315"/>
      <c r="AA25" s="5"/>
    </row>
    <row r="26" spans="6:45" ht="15.75" customHeight="1">
      <c r="F26" s="4"/>
      <c r="G26" s="315"/>
      <c r="H26" s="315"/>
      <c r="I26" s="315"/>
      <c r="J26" s="315"/>
      <c r="K26" s="7"/>
      <c r="L26" s="315"/>
      <c r="M26" s="315"/>
      <c r="N26" s="315"/>
      <c r="O26" s="315"/>
      <c r="P26" s="7"/>
      <c r="Q26" s="315"/>
      <c r="R26" s="315"/>
      <c r="S26" s="315"/>
      <c r="T26" s="315"/>
      <c r="U26" s="7"/>
      <c r="V26" s="315"/>
      <c r="W26" s="315"/>
      <c r="X26" s="315"/>
      <c r="Y26" s="315"/>
      <c r="Z26" s="315"/>
      <c r="AA26" s="5"/>
    </row>
    <row r="27" spans="6:45" ht="15.75" customHeight="1">
      <c r="F27" s="4"/>
      <c r="G27" s="315"/>
      <c r="H27" s="315"/>
      <c r="I27" s="315"/>
      <c r="J27" s="315"/>
      <c r="K27" s="7"/>
      <c r="L27" s="315"/>
      <c r="M27" s="315"/>
      <c r="N27" s="315"/>
      <c r="O27" s="315"/>
      <c r="P27" s="7"/>
      <c r="Q27" s="315"/>
      <c r="R27" s="315"/>
      <c r="S27" s="315"/>
      <c r="T27" s="315"/>
      <c r="U27" s="7"/>
      <c r="V27" s="315"/>
      <c r="W27" s="315"/>
      <c r="X27" s="315"/>
      <c r="Y27" s="315"/>
      <c r="Z27" s="315"/>
      <c r="AA27" s="5"/>
    </row>
    <row r="28" spans="6:45" ht="15.75" customHeight="1">
      <c r="F28" s="4"/>
      <c r="G28" s="22"/>
      <c r="H28" s="22"/>
      <c r="I28" s="22"/>
      <c r="J28" s="22"/>
      <c r="K28" s="7"/>
      <c r="L28" s="22"/>
      <c r="M28" s="22"/>
      <c r="N28" s="22"/>
      <c r="O28" s="22"/>
      <c r="P28" s="7"/>
      <c r="Q28" s="22"/>
      <c r="R28" s="22"/>
      <c r="S28" s="22"/>
      <c r="T28" s="22"/>
      <c r="U28" s="7"/>
      <c r="V28" s="22"/>
      <c r="W28" s="22"/>
      <c r="X28" s="22"/>
      <c r="Y28" s="22"/>
      <c r="Z28" s="22"/>
      <c r="AA28" s="5"/>
    </row>
    <row r="29" spans="6:45" ht="15.75" customHeight="1">
      <c r="F29" s="4"/>
      <c r="G29" s="22"/>
      <c r="H29" s="22"/>
      <c r="I29" s="22"/>
      <c r="J29" s="22"/>
      <c r="K29" s="7"/>
      <c r="L29" s="22"/>
      <c r="M29" s="22"/>
      <c r="N29" s="22"/>
      <c r="O29" s="22"/>
      <c r="P29" s="7"/>
      <c r="Q29" s="22"/>
      <c r="R29" s="22"/>
      <c r="S29" s="22"/>
      <c r="T29" s="22"/>
      <c r="U29" s="7"/>
      <c r="V29" s="22"/>
      <c r="W29" s="22"/>
      <c r="X29" s="22"/>
      <c r="Y29" s="22"/>
      <c r="Z29" s="22"/>
      <c r="AA29" s="5"/>
    </row>
    <row r="30" spans="6:45" ht="15.75" customHeight="1">
      <c r="F30" s="4"/>
      <c r="G30" s="22"/>
      <c r="H30" s="22"/>
      <c r="I30" s="22"/>
      <c r="J30" s="22"/>
      <c r="K30" s="7"/>
      <c r="L30" s="22"/>
      <c r="M30" s="22"/>
      <c r="N30" s="22"/>
      <c r="O30" s="22"/>
      <c r="P30" s="7"/>
      <c r="Q30" s="22"/>
      <c r="R30" s="22"/>
      <c r="S30" s="22"/>
      <c r="T30" s="22"/>
      <c r="U30" s="7"/>
      <c r="V30" s="22"/>
      <c r="W30" s="22"/>
      <c r="X30" s="22"/>
      <c r="Y30" s="22"/>
      <c r="Z30" s="22"/>
      <c r="AA30" s="5"/>
    </row>
    <row r="31" spans="6:45" ht="15.75" customHeight="1">
      <c r="F31" s="4"/>
      <c r="G31" s="22"/>
      <c r="H31" s="22"/>
      <c r="I31" s="22"/>
      <c r="J31" s="22"/>
      <c r="K31" s="7"/>
      <c r="L31" s="22"/>
      <c r="M31" s="22"/>
      <c r="N31" s="22"/>
      <c r="O31" s="22"/>
      <c r="P31" s="7"/>
      <c r="Q31" s="22"/>
      <c r="R31" s="22"/>
      <c r="S31" s="22"/>
      <c r="T31" s="22"/>
      <c r="U31" s="7"/>
      <c r="V31" s="22"/>
      <c r="W31" s="22"/>
      <c r="X31" s="22"/>
      <c r="Y31" s="22"/>
      <c r="Z31" s="22"/>
      <c r="AA31" s="5"/>
    </row>
    <row r="32" spans="6:45" ht="15" customHeight="1">
      <c r="F32" s="4"/>
      <c r="G32" s="22"/>
      <c r="H32" s="22"/>
      <c r="I32" s="22"/>
      <c r="J32" s="22"/>
      <c r="K32" s="7"/>
      <c r="L32" s="22"/>
      <c r="M32" s="22"/>
      <c r="N32" s="22"/>
      <c r="O32" s="22"/>
      <c r="P32" s="7"/>
      <c r="Q32" s="22"/>
      <c r="R32" s="22"/>
      <c r="S32" s="22"/>
      <c r="T32" s="22"/>
      <c r="U32" s="7"/>
      <c r="V32" s="22"/>
      <c r="W32" s="22"/>
      <c r="X32" s="22"/>
      <c r="Y32" s="22"/>
      <c r="Z32" s="22"/>
      <c r="AA32" s="5"/>
    </row>
    <row r="33" spans="6:37" ht="15.75" customHeight="1">
      <c r="F33" s="4"/>
      <c r="G33" s="22"/>
      <c r="H33" s="22"/>
      <c r="I33" s="22"/>
      <c r="J33" s="22"/>
      <c r="K33" s="7"/>
      <c r="L33" s="22"/>
      <c r="M33" s="22"/>
      <c r="N33" s="22"/>
      <c r="O33" s="22"/>
      <c r="P33" s="7"/>
      <c r="Q33" s="22"/>
      <c r="R33" s="22"/>
      <c r="S33" s="22"/>
      <c r="T33" s="22"/>
      <c r="U33" s="7"/>
      <c r="V33" s="22"/>
      <c r="W33" s="22"/>
      <c r="X33" s="22"/>
      <c r="Y33" s="22"/>
      <c r="Z33" s="22"/>
      <c r="AA33" s="5"/>
    </row>
    <row r="34" spans="6:37" ht="15" customHeight="1">
      <c r="F34" s="4"/>
      <c r="G34" s="22"/>
      <c r="H34" s="22"/>
      <c r="I34" s="22"/>
      <c r="J34" s="22"/>
      <c r="K34" s="7"/>
      <c r="L34" s="22"/>
      <c r="M34" s="22"/>
      <c r="N34" s="22"/>
      <c r="O34" s="22"/>
      <c r="P34" s="7"/>
      <c r="Q34" s="22"/>
      <c r="R34" s="22"/>
      <c r="S34" s="22"/>
      <c r="T34" s="22"/>
      <c r="U34" s="7"/>
      <c r="V34" s="22"/>
      <c r="W34" s="22"/>
      <c r="X34" s="22"/>
      <c r="Y34" s="22"/>
      <c r="Z34" s="22"/>
      <c r="AA34" s="5"/>
    </row>
    <row r="35" spans="6:37" ht="15" thickBot="1">
      <c r="F35" s="9"/>
      <c r="G35" s="10"/>
      <c r="H35" s="10"/>
      <c r="I35" s="36"/>
      <c r="J35" s="36"/>
      <c r="K35" s="36"/>
      <c r="L35" s="36"/>
      <c r="M35" s="10"/>
      <c r="N35" s="10"/>
      <c r="O35" s="10"/>
      <c r="P35" s="10"/>
      <c r="Q35" s="10"/>
      <c r="R35" s="10"/>
      <c r="S35" s="10"/>
      <c r="T35" s="10"/>
      <c r="U35" s="10"/>
      <c r="V35" s="10"/>
      <c r="W35" s="10"/>
      <c r="X35" s="10"/>
      <c r="Y35" s="10"/>
      <c r="Z35" s="10"/>
      <c r="AA35" s="37"/>
    </row>
    <row r="37" spans="6:37" ht="15" thickBot="1"/>
    <row r="38" spans="6:37" ht="15">
      <c r="F38" s="26"/>
      <c r="G38" s="27"/>
      <c r="H38" s="27"/>
      <c r="I38" s="27"/>
      <c r="J38" s="27"/>
      <c r="K38" s="27"/>
      <c r="L38" s="27"/>
      <c r="M38" s="27"/>
      <c r="N38" s="27"/>
      <c r="O38" s="27"/>
      <c r="P38" s="27"/>
      <c r="Q38" s="27"/>
      <c r="R38" s="27"/>
      <c r="S38" s="27"/>
      <c r="T38" s="27"/>
      <c r="U38" s="27"/>
      <c r="V38" s="27"/>
      <c r="W38" s="27"/>
      <c r="X38" s="27"/>
      <c r="Y38" s="27"/>
      <c r="Z38" s="27"/>
      <c r="AA38" s="28"/>
    </row>
    <row r="39" spans="6:37" ht="20.25">
      <c r="F39" s="29"/>
      <c r="G39" s="351" t="s">
        <v>62</v>
      </c>
      <c r="H39" s="351"/>
      <c r="I39" s="351"/>
      <c r="J39" s="351"/>
      <c r="K39" s="351"/>
      <c r="L39" s="351"/>
      <c r="M39" s="351"/>
      <c r="N39" s="351"/>
      <c r="O39" s="351"/>
      <c r="P39" s="351"/>
      <c r="Q39" s="351"/>
      <c r="R39" s="351"/>
      <c r="S39" s="351"/>
      <c r="T39" s="351"/>
      <c r="U39" s="351"/>
      <c r="V39" s="351"/>
      <c r="W39" s="351"/>
      <c r="X39" s="351"/>
      <c r="Y39" s="351"/>
      <c r="Z39" s="351"/>
      <c r="AA39" s="30"/>
    </row>
    <row r="40" spans="6:37" ht="16.5" customHeight="1">
      <c r="F40" s="29"/>
      <c r="G40" s="19"/>
      <c r="H40" s="19"/>
      <c r="I40" s="19"/>
      <c r="J40" s="19"/>
      <c r="K40" s="19"/>
      <c r="L40" s="19"/>
      <c r="M40" s="19"/>
      <c r="N40" s="19"/>
      <c r="O40" s="19"/>
      <c r="P40" s="19"/>
      <c r="Q40" s="19"/>
      <c r="R40" s="19"/>
      <c r="S40" s="19"/>
      <c r="T40" s="19"/>
      <c r="U40" s="19"/>
      <c r="V40" s="19"/>
      <c r="W40" s="19"/>
      <c r="X40" s="19"/>
      <c r="Y40" s="19"/>
      <c r="Z40" s="19"/>
      <c r="AA40" s="30"/>
      <c r="AE40" s="42"/>
      <c r="AF40" s="42"/>
      <c r="AK40" s="48"/>
    </row>
    <row r="41" spans="6:37" ht="16.5" customHeight="1">
      <c r="F41" s="29"/>
      <c r="G41" s="40"/>
      <c r="H41" s="40"/>
      <c r="I41" s="45"/>
      <c r="J41" s="45"/>
      <c r="K41" s="45"/>
      <c r="L41" s="45"/>
      <c r="M41" s="40"/>
      <c r="N41" s="40"/>
      <c r="O41" s="40"/>
      <c r="P41" s="40"/>
      <c r="Q41" s="40"/>
      <c r="R41" s="40"/>
      <c r="S41" s="40"/>
      <c r="T41" s="40"/>
      <c r="U41" s="40"/>
      <c r="V41" s="40"/>
      <c r="W41" s="40"/>
      <c r="X41" s="135"/>
      <c r="Y41" s="135"/>
      <c r="Z41" s="40"/>
      <c r="AA41" s="30"/>
      <c r="AE41" s="136" t="s">
        <v>56</v>
      </c>
      <c r="AF41" s="136" t="s">
        <v>57</v>
      </c>
      <c r="AK41" s="48"/>
    </row>
    <row r="42" spans="6:37" ht="16.5" customHeight="1">
      <c r="F42" s="29"/>
      <c r="G42" s="46"/>
      <c r="H42" s="300" t="str">
        <f>J9</f>
        <v xml:space="preserve">اسم المقرر </v>
      </c>
      <c r="I42" s="361">
        <f>L9</f>
        <v>0</v>
      </c>
      <c r="J42" s="361"/>
      <c r="K42" s="361"/>
      <c r="L42" s="361"/>
      <c r="M42" s="361"/>
      <c r="N42" s="361"/>
      <c r="O42" s="361"/>
      <c r="P42" s="361"/>
      <c r="Q42" s="300"/>
      <c r="R42" s="300" t="str">
        <f>R9</f>
        <v xml:space="preserve">رمز المقرر </v>
      </c>
      <c r="S42" s="361">
        <f>S9</f>
        <v>0</v>
      </c>
      <c r="T42" s="361"/>
      <c r="U42" s="361"/>
      <c r="V42" s="361"/>
      <c r="W42" s="361"/>
      <c r="X42" s="361"/>
      <c r="Y42" s="361"/>
      <c r="Z42" s="46"/>
      <c r="AA42" s="30"/>
      <c r="AE42" s="136" t="s">
        <v>3</v>
      </c>
      <c r="AF42" s="137">
        <f>M54</f>
        <v>0</v>
      </c>
      <c r="AK42" s="48"/>
    </row>
    <row r="43" spans="6:37" ht="16.5" customHeight="1">
      <c r="F43" s="29"/>
      <c r="G43" s="41"/>
      <c r="H43" s="77"/>
      <c r="I43" s="77"/>
      <c r="J43" s="77"/>
      <c r="K43" s="77"/>
      <c r="L43" s="77"/>
      <c r="M43" s="77"/>
      <c r="N43" s="77"/>
      <c r="O43" s="77"/>
      <c r="P43" s="77"/>
      <c r="Q43" s="77"/>
      <c r="R43" s="77"/>
      <c r="S43" s="77"/>
      <c r="T43" s="77"/>
      <c r="U43" s="77"/>
      <c r="V43" s="77"/>
      <c r="W43" s="77"/>
      <c r="X43" s="77"/>
      <c r="Y43" s="77"/>
      <c r="Z43" s="41"/>
      <c r="AA43" s="30"/>
      <c r="AE43" s="136" t="s">
        <v>32</v>
      </c>
      <c r="AF43" s="137">
        <f>N54</f>
        <v>0</v>
      </c>
      <c r="AK43" s="48"/>
    </row>
    <row r="44" spans="6:37" ht="13.5" customHeight="1">
      <c r="F44" s="29"/>
      <c r="G44" s="40"/>
      <c r="H44" s="40"/>
      <c r="I44" s="40"/>
      <c r="J44" s="40"/>
      <c r="K44" s="40"/>
      <c r="L44" s="40"/>
      <c r="M44" s="40"/>
      <c r="N44" s="40"/>
      <c r="O44" s="40"/>
      <c r="P44" s="40"/>
      <c r="Q44" s="40"/>
      <c r="R44" s="40"/>
      <c r="S44" s="40"/>
      <c r="T44" s="40"/>
      <c r="U44" s="40"/>
      <c r="V44" s="40"/>
      <c r="W44" s="40"/>
      <c r="X44" s="138"/>
      <c r="Y44" s="138"/>
      <c r="Z44" s="40"/>
      <c r="AA44" s="30"/>
      <c r="AE44" s="136" t="s">
        <v>41</v>
      </c>
      <c r="AF44" s="137">
        <f>Q54</f>
        <v>0</v>
      </c>
      <c r="AK44" s="48"/>
    </row>
    <row r="45" spans="6:37" ht="16.5" customHeight="1">
      <c r="F45" s="29"/>
      <c r="G45" s="46"/>
      <c r="H45" s="300" t="s">
        <v>85</v>
      </c>
      <c r="I45" s="361">
        <f>K13</f>
        <v>0</v>
      </c>
      <c r="J45" s="361"/>
      <c r="K45" s="361"/>
      <c r="L45" s="361"/>
      <c r="M45" s="361"/>
      <c r="N45" s="361"/>
      <c r="O45" s="361"/>
      <c r="P45" s="361"/>
      <c r="Q45" s="300"/>
      <c r="R45" s="300" t="str">
        <f>J17</f>
        <v xml:space="preserve">رقم الشعبة </v>
      </c>
      <c r="S45" s="332">
        <f>L17</f>
        <v>0</v>
      </c>
      <c r="T45" s="332"/>
      <c r="U45" s="319" t="str">
        <f>M17</f>
        <v xml:space="preserve"> عدد الطلاب في الشعبة </v>
      </c>
      <c r="V45" s="319"/>
      <c r="W45" s="319"/>
      <c r="X45" s="326">
        <f>P17</f>
        <v>0</v>
      </c>
      <c r="Y45" s="327"/>
      <c r="Z45" s="46"/>
      <c r="AA45" s="30"/>
      <c r="AE45" s="136" t="s">
        <v>6</v>
      </c>
      <c r="AF45" s="137">
        <f>R54</f>
        <v>0</v>
      </c>
      <c r="AK45" s="48"/>
    </row>
    <row r="46" spans="6:37" ht="12.75" customHeight="1">
      <c r="F46" s="29"/>
      <c r="G46" s="41"/>
      <c r="H46" s="41"/>
      <c r="I46" s="41"/>
      <c r="J46" s="41"/>
      <c r="K46" s="41"/>
      <c r="L46" s="41"/>
      <c r="M46" s="41"/>
      <c r="N46" s="41"/>
      <c r="O46" s="41"/>
      <c r="P46" s="41"/>
      <c r="Q46" s="41"/>
      <c r="R46" s="41"/>
      <c r="S46" s="41"/>
      <c r="T46" s="41"/>
      <c r="U46" s="41"/>
      <c r="V46" s="41"/>
      <c r="W46" s="41"/>
      <c r="X46" s="41"/>
      <c r="Y46" s="41"/>
      <c r="Z46" s="41"/>
      <c r="AA46" s="30"/>
      <c r="AE46" s="136" t="s">
        <v>7</v>
      </c>
      <c r="AF46" s="137">
        <f>U54</f>
        <v>0</v>
      </c>
      <c r="AK46" s="48"/>
    </row>
    <row r="47" spans="6:37" ht="15">
      <c r="F47" s="29"/>
      <c r="G47" s="31"/>
      <c r="H47" s="31"/>
      <c r="I47" s="31"/>
      <c r="J47" s="31"/>
      <c r="K47" s="31"/>
      <c r="L47" s="31"/>
      <c r="M47" s="31"/>
      <c r="N47" s="31"/>
      <c r="O47" s="31"/>
      <c r="P47" s="31"/>
      <c r="Q47" s="31"/>
      <c r="R47" s="31"/>
      <c r="S47" s="31"/>
      <c r="T47" s="31"/>
      <c r="U47" s="31"/>
      <c r="V47" s="31"/>
      <c r="W47" s="31"/>
      <c r="X47" s="31"/>
      <c r="Y47" s="31"/>
      <c r="Z47" s="31"/>
      <c r="AA47" s="30"/>
      <c r="AE47" s="136" t="s">
        <v>8</v>
      </c>
      <c r="AF47" s="137">
        <f>V54</f>
        <v>0</v>
      </c>
      <c r="AK47" s="48"/>
    </row>
    <row r="48" spans="6:37" ht="15.75">
      <c r="F48" s="29"/>
      <c r="G48" s="335" t="s">
        <v>64</v>
      </c>
      <c r="H48" s="335"/>
      <c r="I48" s="335"/>
      <c r="J48" s="335"/>
      <c r="K48" s="335"/>
      <c r="L48" s="335"/>
      <c r="M48" s="335"/>
      <c r="N48" s="335"/>
      <c r="O48" s="335"/>
      <c r="P48" s="335"/>
      <c r="Q48" s="21">
        <f>L17</f>
        <v>0</v>
      </c>
      <c r="R48" s="20"/>
      <c r="S48" s="20"/>
      <c r="T48" s="20"/>
      <c r="U48" s="20"/>
      <c r="V48" s="20"/>
      <c r="W48" s="20"/>
      <c r="X48" s="20"/>
      <c r="Y48" s="31"/>
      <c r="Z48" s="31"/>
      <c r="AA48" s="30"/>
      <c r="AK48" s="48"/>
    </row>
    <row r="49" spans="5:37" ht="12.75" customHeight="1" thickBot="1">
      <c r="F49" s="29"/>
      <c r="G49" s="31"/>
      <c r="H49" s="20"/>
      <c r="I49" s="20"/>
      <c r="J49" s="20"/>
      <c r="K49" s="20"/>
      <c r="L49" s="20"/>
      <c r="M49" s="20"/>
      <c r="N49" s="20"/>
      <c r="O49" s="20"/>
      <c r="P49" s="20"/>
      <c r="Q49" s="20"/>
      <c r="R49" s="20"/>
      <c r="S49" s="20"/>
      <c r="T49" s="20"/>
      <c r="U49" s="20"/>
      <c r="V49" s="20"/>
      <c r="W49" s="20"/>
      <c r="X49" s="20"/>
      <c r="Y49" s="19"/>
      <c r="Z49" s="19"/>
      <c r="AA49" s="30"/>
      <c r="AE49" s="42"/>
      <c r="AF49" s="42"/>
      <c r="AK49" s="48"/>
    </row>
    <row r="50" spans="5:37" ht="24.95" customHeight="1">
      <c r="F50" s="29"/>
      <c r="G50" s="31"/>
      <c r="H50" s="352" t="s">
        <v>20</v>
      </c>
      <c r="I50" s="353"/>
      <c r="J50" s="345" t="s">
        <v>63</v>
      </c>
      <c r="K50" s="346"/>
      <c r="L50" s="347"/>
      <c r="M50" s="316" t="s">
        <v>39</v>
      </c>
      <c r="N50" s="317"/>
      <c r="O50" s="317"/>
      <c r="P50" s="318"/>
      <c r="Q50" s="316" t="s">
        <v>40</v>
      </c>
      <c r="R50" s="317"/>
      <c r="S50" s="317"/>
      <c r="T50" s="318"/>
      <c r="U50" s="316" t="s">
        <v>129</v>
      </c>
      <c r="V50" s="317"/>
      <c r="W50" s="317"/>
      <c r="X50" s="318"/>
      <c r="Y50" s="19"/>
      <c r="Z50" s="19"/>
      <c r="AA50" s="30"/>
      <c r="AD50" s="76"/>
      <c r="AE50" s="42"/>
      <c r="AF50" s="42"/>
      <c r="AK50" s="48"/>
    </row>
    <row r="51" spans="5:37" ht="24.95" customHeight="1">
      <c r="F51" s="29"/>
      <c r="G51" s="31"/>
      <c r="H51" s="354"/>
      <c r="I51" s="355"/>
      <c r="J51" s="348"/>
      <c r="K51" s="349"/>
      <c r="L51" s="350"/>
      <c r="M51" s="267" t="s">
        <v>3</v>
      </c>
      <c r="N51" s="268" t="s">
        <v>32</v>
      </c>
      <c r="O51" s="268" t="s">
        <v>115</v>
      </c>
      <c r="P51" s="269" t="s">
        <v>116</v>
      </c>
      <c r="Q51" s="267" t="s">
        <v>41</v>
      </c>
      <c r="R51" s="268" t="s">
        <v>6</v>
      </c>
      <c r="S51" s="268" t="s">
        <v>121</v>
      </c>
      <c r="T51" s="269" t="s">
        <v>122</v>
      </c>
      <c r="U51" s="267" t="s">
        <v>7</v>
      </c>
      <c r="V51" s="268" t="s">
        <v>8</v>
      </c>
      <c r="W51" s="268" t="s">
        <v>120</v>
      </c>
      <c r="X51" s="269" t="s">
        <v>119</v>
      </c>
      <c r="Y51" s="19"/>
      <c r="Z51" s="19"/>
      <c r="AA51" s="30"/>
      <c r="AE51" s="42"/>
      <c r="AF51" s="42"/>
      <c r="AK51" s="48"/>
    </row>
    <row r="52" spans="5:37" ht="24.95" customHeight="1">
      <c r="F52" s="29"/>
      <c r="G52" s="31"/>
      <c r="H52" s="354"/>
      <c r="I52" s="355"/>
      <c r="J52" s="358" t="s">
        <v>9</v>
      </c>
      <c r="K52" s="359"/>
      <c r="L52" s="360"/>
      <c r="M52" s="279">
        <f>MidExam1!AB9+MidExam2!AB9+Quiz1!AB9+Quiz2!AB9+Assignment1!AB9+Assignment2!AB9+Final!AB9</f>
        <v>0</v>
      </c>
      <c r="N52" s="279">
        <f>MidExam1!AC9+MidExam2!AC9+Quiz1!AC9+Quiz2!AC9+Assignment1!AC9+Assignment2!AC9+Final!AC9</f>
        <v>0</v>
      </c>
      <c r="O52" s="279">
        <f>MidExam1!AD9+MidExam2!AD9+Quiz1!AD9+Quiz2!AD9+Assignment1!AD9+Assignment2!AD9+Final!AD9</f>
        <v>0</v>
      </c>
      <c r="P52" s="279">
        <f>MidExam1!AE9+MidExam2!AE9+Quiz1!AE9+Quiz2!AE9+Assignment1!AE9+Assignment2!AE9+Final!AE9</f>
        <v>0</v>
      </c>
      <c r="Q52" s="279">
        <f>MidExam1!AF9+MidExam2!AF9+Quiz1!AF9+Quiz2!AF9+Assignment1!AF9+Assignment2!AF9+Final!AF9</f>
        <v>0</v>
      </c>
      <c r="R52" s="279">
        <f>MidExam1!AG9+MidExam2!AG9+Quiz1!AG9+Quiz2!AG9+Assignment1!AG9+Assignment2!AG9+Final!AG9</f>
        <v>0</v>
      </c>
      <c r="S52" s="279">
        <f>MidExam1!AH9+MidExam2!AH9+Quiz1!AH9+Quiz2!AH9+Assignment1!AH9+Assignment2!AH9+Final!AH9</f>
        <v>0</v>
      </c>
      <c r="T52" s="279">
        <f>MidExam1!AI9+MidExam2!AI9+Quiz1!AI9+Quiz2!AI9+Assignment1!AI9+Assignment2!AI9+Final!AI9</f>
        <v>0</v>
      </c>
      <c r="U52" s="279">
        <f>MidExam1!AJ9+MidExam2!AJ9+Quiz1!AJ9+Quiz2!AJ9+Assignment1!AJ9+Assignment2!AJ9+Final!AJ9</f>
        <v>0</v>
      </c>
      <c r="V52" s="279">
        <f>MidExam1!AK9+MidExam2!AK9+Quiz1!AK9+Quiz2!AK9+Assignment1!AK9+Assignment2!AK9+Final!AK9</f>
        <v>0</v>
      </c>
      <c r="W52" s="279">
        <f>MidExam1!AL9+MidExam2!AL9+Quiz1!AL9+Quiz2!AL9+Assignment1!AL9+Assignment2!AL9+Final!AL9</f>
        <v>0</v>
      </c>
      <c r="X52" s="279">
        <f>MidExam1!AM9+MidExam2!AM9+Quiz1!AM9+Quiz2!AM9+Assignment1!AM9+Assignment2!AM9+Final!AM9</f>
        <v>0</v>
      </c>
      <c r="Y52" s="19"/>
      <c r="Z52" s="19"/>
      <c r="AA52" s="30"/>
      <c r="AE52" s="43" t="s">
        <v>46</v>
      </c>
      <c r="AF52" s="44">
        <f>K60</f>
        <v>0</v>
      </c>
      <c r="AK52" s="48"/>
    </row>
    <row r="53" spans="5:37" ht="24.95" customHeight="1">
      <c r="F53" s="29"/>
      <c r="G53" s="31"/>
      <c r="H53" s="354"/>
      <c r="I53" s="355"/>
      <c r="J53" s="358" t="s">
        <v>10</v>
      </c>
      <c r="K53" s="359"/>
      <c r="L53" s="360"/>
      <c r="M53" s="279">
        <f>IF(ISERROR(MidExam1!AB10+MidExam2!AB10+Quiz1!AB10+Quiz2!AB10+Assignment1!AB10+Assignment2!AB10+Final!AB10),0,(MidExam1!AB10+MidExam2!AB10+Quiz1!AB10+Quiz2!AB10+Assignment1!AB10+Assignment2!AB10+Final!AB10))</f>
        <v>0</v>
      </c>
      <c r="N53" s="279">
        <f>IF(ISERROR(MidExam1!AC10+MidExam2!AC10+Quiz1!AC10+Quiz2!AC10+Assignment1!AC10+Assignment2!AC10+Final!AC10),0,(MidExam1!AC10+MidExam2!AC10+Quiz1!AC10+Quiz2!AC10+Assignment1!AC10+Assignment2!AC10+Final!AC10))</f>
        <v>0</v>
      </c>
      <c r="O53" s="279">
        <f>IF(ISERROR(MidExam1!AD10+MidExam2!AD10+Quiz1!AD10+Quiz2!AD10+Assignment1!AD10+Assignment2!AD10+Final!AD10),0,(MidExam1!AD10+MidExam2!AD10+Quiz1!AD10+Quiz2!AD10+Assignment1!AD10+Assignment2!AD10+Final!AD10))</f>
        <v>0</v>
      </c>
      <c r="P53" s="279">
        <f>IF(ISERROR(MidExam1!AE10+MidExam2!AE10+Quiz1!AE10+Quiz2!AE10+Assignment1!AE10+Assignment2!AE10+Final!AE10),0,(MidExam1!AE10+MidExam2!AE10+Quiz1!AE10+Quiz2!AE10+Assignment1!AE10+Assignment2!AE10+Final!AE10))</f>
        <v>0</v>
      </c>
      <c r="Q53" s="279">
        <f>IF(ISERROR(MidExam1!AF10+MidExam2!AF10+Quiz1!AF10+Quiz2!AF10+Assignment1!AF10+Assignment2!AF10+Final!AF10),0,(MidExam1!AF10+MidExam2!AF10+Quiz1!AF10+Quiz2!AF10+Assignment1!AF10+Assignment2!AF10+Final!AF10))</f>
        <v>0</v>
      </c>
      <c r="R53" s="279">
        <f>IF(ISERROR(MidExam1!AG10+MidExam2!AG10+Quiz1!AG10+Quiz2!AG10+Assignment1!AG10+Assignment2!AG10+Final!AG10),0,(MidExam1!AG10+MidExam2!AG10+Quiz1!AG10+Quiz2!AG10+Assignment1!AG10+Assignment2!AG10+Final!AG10))</f>
        <v>0</v>
      </c>
      <c r="S53" s="279">
        <f>IF(ISERROR(MidExam1!AH10+MidExam2!AH10+Quiz1!AH10+Quiz2!AH10+Assignment1!AH10+Assignment2!AH10+Final!AH10),0,(MidExam1!AH10+MidExam2!AH10+Quiz1!AH10+Quiz2!AH10+Assignment1!AH10+Assignment2!AH10+Final!AH10))</f>
        <v>0</v>
      </c>
      <c r="T53" s="279">
        <f>IF(ISERROR(MidExam1!AI10+MidExam2!AI10+Quiz1!AI10+Quiz2!AI10+Assignment1!AI10+Assignment2!AI10+Final!AI10),0,(MidExam1!AI10+MidExam2!AI10+Quiz1!AI10+Quiz2!AI10+Assignment1!AI10+Assignment2!AI10+Final!AI10))</f>
        <v>0</v>
      </c>
      <c r="U53" s="279">
        <f>IF(ISERROR(MidExam1!AJ10+MidExam2!AJ10+Quiz1!AJ10+Quiz2!AJ10+Assignment1!AJ10+Assignment2!AJ10+Final!AJ10),0,(MidExam1!AJ10+MidExam2!AJ10+Quiz1!AJ10+Quiz2!AJ10+Assignment1!AJ10+Assignment2!AJ10+Final!AJ10))</f>
        <v>0</v>
      </c>
      <c r="V53" s="279">
        <f>IF(ISERROR(MidExam1!AK10+MidExam2!AK10+Quiz1!AK10+Quiz2!AK10+Assignment1!AK10+Assignment2!AK10+Final!AK10),0,(MidExam1!AK10+MidExam2!AK10+Quiz1!AK10+Quiz2!AK10+Assignment1!AK10+Assignment2!AK10+Final!AK10))</f>
        <v>0</v>
      </c>
      <c r="W53" s="279">
        <f>IF(ISERROR(MidExam1!AL10+MidExam2!AL10+Quiz1!AL10+Quiz2!AL10+Assignment1!AL10+Assignment2!AL10+Final!AL10),0,(MidExam1!AL10+MidExam2!AL10+Quiz1!AL10+Quiz2!AL10+Assignment1!AL10+Assignment2!AL10+Final!AL10))</f>
        <v>0</v>
      </c>
      <c r="X53" s="279">
        <f>IF(ISERROR(MidExam1!AM10+MidExam2!AM10+Quiz1!AM10+Quiz2!AM10+Assignment1!AM10+Assignment2!AM10+Final!AM10),0,(MidExam1!AM10+MidExam2!AM10+Quiz1!AM10+Quiz2!AM10+Assignment1!AM10+Assignment2!AM10+Final!AM10))</f>
        <v>0</v>
      </c>
      <c r="Y53" s="19"/>
      <c r="Z53" s="19"/>
      <c r="AA53" s="30"/>
      <c r="AE53" s="43" t="s">
        <v>48</v>
      </c>
      <c r="AF53" s="44">
        <f>M60</f>
        <v>0</v>
      </c>
      <c r="AK53" s="48"/>
    </row>
    <row r="54" spans="5:37" ht="24.95" customHeight="1" thickBot="1">
      <c r="F54" s="29"/>
      <c r="G54" s="31"/>
      <c r="H54" s="356"/>
      <c r="I54" s="357"/>
      <c r="J54" s="381" t="s">
        <v>38</v>
      </c>
      <c r="K54" s="382"/>
      <c r="L54" s="383"/>
      <c r="M54" s="280">
        <f t="shared" ref="M54:X54" si="0">IF(ISERROR(M53/M52),0,M53/M52)</f>
        <v>0</v>
      </c>
      <c r="N54" s="281">
        <f t="shared" si="0"/>
        <v>0</v>
      </c>
      <c r="O54" s="281">
        <f t="shared" si="0"/>
        <v>0</v>
      </c>
      <c r="P54" s="282">
        <f t="shared" si="0"/>
        <v>0</v>
      </c>
      <c r="Q54" s="280">
        <f t="shared" si="0"/>
        <v>0</v>
      </c>
      <c r="R54" s="281">
        <f t="shared" si="0"/>
        <v>0</v>
      </c>
      <c r="S54" s="281">
        <f t="shared" si="0"/>
        <v>0</v>
      </c>
      <c r="T54" s="282">
        <f t="shared" si="0"/>
        <v>0</v>
      </c>
      <c r="U54" s="280">
        <f t="shared" si="0"/>
        <v>0</v>
      </c>
      <c r="V54" s="281">
        <f t="shared" si="0"/>
        <v>0</v>
      </c>
      <c r="W54" s="281">
        <f t="shared" si="0"/>
        <v>0</v>
      </c>
      <c r="X54" s="282">
        <f t="shared" si="0"/>
        <v>0</v>
      </c>
      <c r="Y54" s="19"/>
      <c r="Z54" s="19"/>
      <c r="AA54" s="30"/>
      <c r="AE54" s="43" t="s">
        <v>49</v>
      </c>
      <c r="AF54" s="44">
        <f>O60</f>
        <v>0</v>
      </c>
      <c r="AK54" s="48"/>
    </row>
    <row r="55" spans="5:37" ht="24" customHeight="1" thickBot="1">
      <c r="F55" s="29"/>
      <c r="G55" s="31"/>
      <c r="H55" s="31"/>
      <c r="I55" s="31"/>
      <c r="J55" s="31"/>
      <c r="K55" s="31"/>
      <c r="L55" s="31"/>
      <c r="M55" s="31"/>
      <c r="N55" s="31"/>
      <c r="O55" s="31"/>
      <c r="P55" s="31"/>
      <c r="Q55" s="31"/>
      <c r="R55" s="31"/>
      <c r="S55" s="31"/>
      <c r="T55" s="31"/>
      <c r="U55" s="31"/>
      <c r="V55" s="31"/>
      <c r="W55" s="31"/>
      <c r="X55" s="31"/>
      <c r="Y55" s="31"/>
      <c r="Z55" s="31"/>
      <c r="AA55" s="30"/>
      <c r="AE55" s="136" t="s">
        <v>51</v>
      </c>
      <c r="AF55" s="139">
        <f>Q60</f>
        <v>0</v>
      </c>
      <c r="AK55" s="48"/>
    </row>
    <row r="56" spans="5:37" ht="15" customHeight="1">
      <c r="F56" s="29"/>
      <c r="G56" s="158"/>
      <c r="H56" s="336" t="s">
        <v>55</v>
      </c>
      <c r="I56" s="337"/>
      <c r="J56" s="338"/>
      <c r="K56" s="334" t="s">
        <v>46</v>
      </c>
      <c r="L56" s="333" t="s">
        <v>45</v>
      </c>
      <c r="M56" s="333" t="s">
        <v>48</v>
      </c>
      <c r="N56" s="333" t="s">
        <v>47</v>
      </c>
      <c r="O56" s="333" t="s">
        <v>49</v>
      </c>
      <c r="P56" s="333" t="s">
        <v>50</v>
      </c>
      <c r="Q56" s="333" t="s">
        <v>51</v>
      </c>
      <c r="R56" s="333" t="s">
        <v>52</v>
      </c>
      <c r="S56" s="333" t="s">
        <v>53</v>
      </c>
      <c r="T56" s="333" t="s">
        <v>54</v>
      </c>
      <c r="U56" s="333"/>
      <c r="V56" s="366" t="s">
        <v>65</v>
      </c>
      <c r="W56" s="367"/>
      <c r="X56" s="368"/>
      <c r="Y56" s="158"/>
      <c r="Z56" s="158"/>
      <c r="AA56" s="30"/>
      <c r="AE56" s="136" t="s">
        <v>52</v>
      </c>
      <c r="AF56" s="139">
        <f>R60</f>
        <v>0</v>
      </c>
      <c r="AK56" s="48"/>
    </row>
    <row r="57" spans="5:37" ht="12.75" customHeight="1">
      <c r="E57" s="38"/>
      <c r="F57" s="29"/>
      <c r="G57" s="158"/>
      <c r="H57" s="339"/>
      <c r="I57" s="340"/>
      <c r="J57" s="341"/>
      <c r="K57" s="334"/>
      <c r="L57" s="333"/>
      <c r="M57" s="333"/>
      <c r="N57" s="333"/>
      <c r="O57" s="333"/>
      <c r="P57" s="333"/>
      <c r="Q57" s="333"/>
      <c r="R57" s="333"/>
      <c r="S57" s="333"/>
      <c r="T57" s="333"/>
      <c r="U57" s="333"/>
      <c r="V57" s="369"/>
      <c r="W57" s="370"/>
      <c r="X57" s="371"/>
      <c r="Y57" s="158"/>
      <c r="Z57" s="158"/>
      <c r="AA57" s="30"/>
      <c r="AE57" s="136" t="s">
        <v>53</v>
      </c>
      <c r="AF57" s="139">
        <f>S60</f>
        <v>0</v>
      </c>
      <c r="AK57" s="48"/>
    </row>
    <row r="58" spans="5:37" ht="9" customHeight="1">
      <c r="E58" s="38"/>
      <c r="F58" s="29"/>
      <c r="G58" s="158"/>
      <c r="H58" s="339"/>
      <c r="I58" s="340"/>
      <c r="J58" s="341"/>
      <c r="K58" s="334"/>
      <c r="L58" s="333"/>
      <c r="M58" s="333"/>
      <c r="N58" s="333"/>
      <c r="O58" s="333"/>
      <c r="P58" s="333"/>
      <c r="Q58" s="333"/>
      <c r="R58" s="333"/>
      <c r="S58" s="333"/>
      <c r="T58" s="333"/>
      <c r="U58" s="333"/>
      <c r="V58" s="372"/>
      <c r="W58" s="373"/>
      <c r="X58" s="374"/>
      <c r="Y58" s="158"/>
      <c r="Z58" s="158"/>
      <c r="AA58" s="30"/>
      <c r="AE58" s="136"/>
      <c r="AF58" s="139"/>
      <c r="AK58" s="48"/>
    </row>
    <row r="59" spans="5:37" ht="30" customHeight="1">
      <c r="E59" s="39"/>
      <c r="F59" s="29"/>
      <c r="G59" s="158"/>
      <c r="H59" s="339"/>
      <c r="I59" s="340"/>
      <c r="J59" s="341"/>
      <c r="K59" s="141">
        <f>'Students Results'!M220</f>
        <v>0</v>
      </c>
      <c r="L59" s="142">
        <f>'Students Results'!M221</f>
        <v>0</v>
      </c>
      <c r="M59" s="142">
        <f>'Students Results'!M222</f>
        <v>0</v>
      </c>
      <c r="N59" s="142">
        <f>'Students Results'!M223</f>
        <v>0</v>
      </c>
      <c r="O59" s="142">
        <f>'Students Results'!M224</f>
        <v>0</v>
      </c>
      <c r="P59" s="142">
        <f>'Students Results'!M225</f>
        <v>0</v>
      </c>
      <c r="Q59" s="142">
        <f>'Students Results'!M226</f>
        <v>0</v>
      </c>
      <c r="R59" s="142">
        <f>'Students Results'!M227</f>
        <v>0</v>
      </c>
      <c r="S59" s="142">
        <f>'Students Results'!M228</f>
        <v>0</v>
      </c>
      <c r="T59" s="364">
        <v>0</v>
      </c>
      <c r="U59" s="365"/>
      <c r="V59" s="375">
        <f>IF(SUM(K59:U59)=P17,P17,AS24)</f>
        <v>0</v>
      </c>
      <c r="W59" s="376"/>
      <c r="X59" s="377"/>
      <c r="Y59" s="158"/>
      <c r="Z59" s="158"/>
      <c r="AA59" s="30"/>
      <c r="AF59" s="133"/>
      <c r="AK59" s="48"/>
    </row>
    <row r="60" spans="5:37" ht="29.25" customHeight="1" thickBot="1">
      <c r="E60" s="38"/>
      <c r="F60" s="29"/>
      <c r="G60" s="158"/>
      <c r="H60" s="342"/>
      <c r="I60" s="343"/>
      <c r="J60" s="344"/>
      <c r="K60" s="244">
        <f>IF(ISERROR(K59/$P$17),0,K59/$P$17)</f>
        <v>0</v>
      </c>
      <c r="L60" s="303">
        <f>IF(ISERROR(L59/$P$17),0,L59/$P$17)</f>
        <v>0</v>
      </c>
      <c r="M60" s="303">
        <f t="shared" ref="M60:S60" si="1">IF(ISERROR(M59/$P$17),0,M59/$P$17)</f>
        <v>0</v>
      </c>
      <c r="N60" s="303">
        <f t="shared" si="1"/>
        <v>0</v>
      </c>
      <c r="O60" s="303">
        <f t="shared" si="1"/>
        <v>0</v>
      </c>
      <c r="P60" s="303">
        <f t="shared" si="1"/>
        <v>0</v>
      </c>
      <c r="Q60" s="303">
        <f t="shared" si="1"/>
        <v>0</v>
      </c>
      <c r="R60" s="303">
        <f t="shared" si="1"/>
        <v>0</v>
      </c>
      <c r="S60" s="303">
        <f t="shared" si="1"/>
        <v>0</v>
      </c>
      <c r="T60" s="362">
        <f>IF(ISERROR(T59/$P$17),0,T59/$P$17)</f>
        <v>0</v>
      </c>
      <c r="U60" s="363"/>
      <c r="V60" s="378"/>
      <c r="W60" s="379"/>
      <c r="X60" s="380"/>
      <c r="Y60" s="158"/>
      <c r="Z60" s="158"/>
      <c r="AA60" s="30"/>
      <c r="AK60" s="48"/>
    </row>
    <row r="61" spans="5:37" ht="23.25" customHeight="1">
      <c r="E61" s="8"/>
      <c r="F61" s="11"/>
      <c r="G61" s="47" t="s">
        <v>113</v>
      </c>
      <c r="H61" s="15"/>
      <c r="I61" s="15"/>
      <c r="J61" s="15"/>
      <c r="K61" s="15"/>
      <c r="L61" s="15"/>
      <c r="M61" s="15"/>
      <c r="N61" s="15"/>
      <c r="O61" s="15"/>
      <c r="P61" s="15"/>
      <c r="Q61" s="15"/>
      <c r="R61" s="15"/>
      <c r="S61" s="15"/>
      <c r="T61" s="15"/>
      <c r="U61" s="15"/>
      <c r="V61" s="16"/>
      <c r="W61" s="16"/>
      <c r="X61" s="16"/>
      <c r="Y61" s="16"/>
      <c r="Z61" s="16"/>
      <c r="AA61" s="12"/>
      <c r="AK61" s="48"/>
    </row>
    <row r="62" spans="5:37" ht="23.25" customHeight="1">
      <c r="E62" s="8"/>
      <c r="F62" s="11"/>
      <c r="G62" s="14"/>
      <c r="H62" s="15"/>
      <c r="I62" s="15"/>
      <c r="J62" s="15"/>
      <c r="K62" s="15"/>
      <c r="L62" s="15"/>
      <c r="M62" s="15"/>
      <c r="N62" s="15"/>
      <c r="O62" s="15"/>
      <c r="P62" s="15"/>
      <c r="Q62" s="15"/>
      <c r="R62" s="15"/>
      <c r="S62" s="15"/>
      <c r="T62" s="15"/>
      <c r="U62" s="15"/>
      <c r="V62" s="16"/>
      <c r="W62" s="16"/>
      <c r="X62" s="16"/>
      <c r="Y62" s="16"/>
      <c r="Z62" s="16"/>
      <c r="AA62" s="12"/>
      <c r="AK62" s="48"/>
    </row>
    <row r="63" spans="5:37">
      <c r="F63" s="11"/>
      <c r="G63" s="13"/>
      <c r="H63" s="14"/>
      <c r="I63" s="14"/>
      <c r="J63" s="14"/>
      <c r="K63" s="14"/>
      <c r="L63" s="14"/>
      <c r="M63" s="14"/>
      <c r="N63" s="14"/>
      <c r="O63" s="14"/>
      <c r="P63" s="14"/>
      <c r="Q63" s="14"/>
      <c r="R63" s="14"/>
      <c r="S63" s="14"/>
      <c r="T63" s="14"/>
      <c r="U63" s="14"/>
      <c r="V63" s="14"/>
      <c r="W63" s="14"/>
      <c r="X63" s="14"/>
      <c r="Y63" s="14"/>
      <c r="Z63" s="14"/>
      <c r="AA63" s="12"/>
      <c r="AK63" s="48"/>
    </row>
    <row r="64" spans="5:37">
      <c r="F64" s="11"/>
      <c r="G64" s="14"/>
      <c r="H64" s="14"/>
      <c r="I64" s="14"/>
      <c r="J64" s="14"/>
      <c r="K64" s="14"/>
      <c r="L64" s="14"/>
      <c r="M64" s="14"/>
      <c r="N64" s="14"/>
      <c r="O64" s="14"/>
      <c r="P64" s="14"/>
      <c r="Q64" s="14"/>
      <c r="R64" s="14"/>
      <c r="S64" s="14"/>
      <c r="T64" s="14"/>
      <c r="U64" s="14"/>
      <c r="V64" s="14"/>
      <c r="W64" s="14"/>
      <c r="X64" s="14"/>
      <c r="Y64" s="14"/>
      <c r="Z64" s="14"/>
      <c r="AA64" s="12"/>
    </row>
    <row r="65" spans="6:27">
      <c r="F65" s="11"/>
      <c r="G65" s="14"/>
      <c r="H65" s="14"/>
      <c r="I65" s="14"/>
      <c r="J65" s="14"/>
      <c r="K65" s="14"/>
      <c r="L65" s="14"/>
      <c r="M65" s="14"/>
      <c r="N65" s="14"/>
      <c r="O65" s="14"/>
      <c r="P65" s="14"/>
      <c r="Q65" s="14"/>
      <c r="R65" s="14"/>
      <c r="S65" s="14"/>
      <c r="T65" s="14"/>
      <c r="U65" s="14"/>
      <c r="V65" s="14"/>
      <c r="W65" s="14"/>
      <c r="X65" s="14"/>
      <c r="Y65" s="14"/>
      <c r="Z65" s="14"/>
      <c r="AA65" s="12"/>
    </row>
    <row r="66" spans="6:27">
      <c r="F66" s="11"/>
      <c r="G66" s="14"/>
      <c r="H66" s="14"/>
      <c r="I66" s="14"/>
      <c r="J66" s="14"/>
      <c r="K66" s="14"/>
      <c r="L66" s="14"/>
      <c r="M66" s="14"/>
      <c r="N66" s="14"/>
      <c r="O66" s="14"/>
      <c r="P66" s="14"/>
      <c r="Q66" s="14"/>
      <c r="R66" s="14"/>
      <c r="S66" s="14"/>
      <c r="T66" s="14"/>
      <c r="U66" s="14"/>
      <c r="V66" s="14"/>
      <c r="W66" s="14"/>
      <c r="X66" s="14"/>
      <c r="Y66" s="14"/>
      <c r="Z66" s="14"/>
      <c r="AA66" s="12"/>
    </row>
    <row r="67" spans="6:27">
      <c r="F67" s="11"/>
      <c r="G67" s="14"/>
      <c r="H67" s="14"/>
      <c r="I67" s="14"/>
      <c r="J67" s="14"/>
      <c r="K67" s="14"/>
      <c r="L67" s="14"/>
      <c r="M67" s="14"/>
      <c r="N67" s="14"/>
      <c r="O67" s="14"/>
      <c r="P67" s="14"/>
      <c r="Q67" s="14"/>
      <c r="R67" s="14"/>
      <c r="S67" s="14"/>
      <c r="T67" s="14"/>
      <c r="U67" s="14"/>
      <c r="V67" s="14"/>
      <c r="W67" s="14"/>
      <c r="X67" s="14"/>
      <c r="Y67" s="14"/>
      <c r="Z67" s="14"/>
      <c r="AA67" s="12"/>
    </row>
    <row r="68" spans="6:27">
      <c r="F68" s="11"/>
      <c r="G68" s="14"/>
      <c r="H68" s="14"/>
      <c r="I68" s="14"/>
      <c r="J68" s="14"/>
      <c r="K68" s="14"/>
      <c r="L68" s="14"/>
      <c r="M68" s="14"/>
      <c r="N68" s="14"/>
      <c r="O68" s="14"/>
      <c r="P68" s="14"/>
      <c r="Q68" s="14"/>
      <c r="R68" s="14"/>
      <c r="S68" s="14"/>
      <c r="T68" s="14"/>
      <c r="U68" s="14"/>
      <c r="V68" s="14"/>
      <c r="W68" s="14"/>
      <c r="X68" s="14"/>
      <c r="Y68" s="14"/>
      <c r="Z68" s="14"/>
      <c r="AA68" s="12"/>
    </row>
    <row r="69" spans="6:27">
      <c r="F69" s="11"/>
      <c r="G69" s="14"/>
      <c r="H69" s="14"/>
      <c r="I69" s="14"/>
      <c r="J69" s="14"/>
      <c r="K69" s="14"/>
      <c r="L69" s="14"/>
      <c r="M69" s="14"/>
      <c r="N69" s="14"/>
      <c r="O69" s="14"/>
      <c r="P69" s="14"/>
      <c r="Q69" s="14"/>
      <c r="R69" s="14"/>
      <c r="S69" s="14"/>
      <c r="T69" s="14"/>
      <c r="U69" s="14"/>
      <c r="V69" s="14"/>
      <c r="W69" s="14"/>
      <c r="X69" s="14"/>
      <c r="Y69" s="14"/>
      <c r="Z69" s="14"/>
      <c r="AA69" s="12"/>
    </row>
    <row r="70" spans="6:27">
      <c r="F70" s="11"/>
      <c r="G70" s="14"/>
      <c r="H70" s="14"/>
      <c r="I70" s="14"/>
      <c r="J70" s="14"/>
      <c r="K70" s="14"/>
      <c r="L70" s="14"/>
      <c r="M70" s="14"/>
      <c r="N70" s="14"/>
      <c r="O70" s="14"/>
      <c r="P70" s="14"/>
      <c r="Q70" s="14"/>
      <c r="R70" s="14"/>
      <c r="S70" s="14"/>
      <c r="T70" s="14"/>
      <c r="U70" s="14"/>
      <c r="V70" s="14"/>
      <c r="W70" s="14"/>
      <c r="X70" s="14"/>
      <c r="Y70" s="14"/>
      <c r="Z70" s="14"/>
      <c r="AA70" s="12"/>
    </row>
    <row r="71" spans="6:27">
      <c r="F71" s="11"/>
      <c r="G71" s="14"/>
      <c r="H71" s="14"/>
      <c r="I71" s="14"/>
      <c r="J71" s="14"/>
      <c r="K71" s="14"/>
      <c r="L71" s="14"/>
      <c r="M71" s="14"/>
      <c r="N71" s="14"/>
      <c r="O71" s="14"/>
      <c r="P71" s="14"/>
      <c r="Q71" s="14"/>
      <c r="R71" s="14"/>
      <c r="S71" s="14"/>
      <c r="T71" s="14"/>
      <c r="U71" s="14"/>
      <c r="V71" s="14"/>
      <c r="W71" s="14"/>
      <c r="X71" s="14"/>
      <c r="Y71" s="14"/>
      <c r="Z71" s="14"/>
      <c r="AA71" s="12"/>
    </row>
    <row r="72" spans="6:27">
      <c r="F72" s="11"/>
      <c r="G72" s="14"/>
      <c r="H72" s="14"/>
      <c r="I72" s="14"/>
      <c r="J72" s="14"/>
      <c r="K72" s="14"/>
      <c r="L72" s="14"/>
      <c r="M72" s="14"/>
      <c r="N72" s="14"/>
      <c r="O72" s="14"/>
      <c r="P72" s="14"/>
      <c r="Q72" s="14"/>
      <c r="R72" s="14"/>
      <c r="S72" s="14"/>
      <c r="T72" s="14"/>
      <c r="U72" s="14"/>
      <c r="V72" s="14"/>
      <c r="W72" s="14"/>
      <c r="X72" s="14"/>
      <c r="Y72" s="14"/>
      <c r="Z72" s="14"/>
      <c r="AA72" s="12"/>
    </row>
    <row r="73" spans="6:27">
      <c r="F73" s="11"/>
      <c r="G73" s="14"/>
      <c r="H73" s="14"/>
      <c r="I73" s="14"/>
      <c r="J73" s="14"/>
      <c r="K73" s="14"/>
      <c r="L73" s="14"/>
      <c r="M73" s="14"/>
      <c r="N73" s="14"/>
      <c r="O73" s="14"/>
      <c r="P73" s="14"/>
      <c r="Q73" s="14"/>
      <c r="R73" s="14"/>
      <c r="S73" s="14"/>
      <c r="T73" s="14"/>
      <c r="U73" s="14"/>
      <c r="V73" s="14"/>
      <c r="W73" s="14"/>
      <c r="X73" s="14"/>
      <c r="Y73" s="14"/>
      <c r="Z73" s="14"/>
      <c r="AA73" s="12"/>
    </row>
    <row r="74" spans="6:27">
      <c r="F74" s="11"/>
      <c r="G74" s="14"/>
      <c r="H74" s="14"/>
      <c r="I74" s="14"/>
      <c r="J74" s="14"/>
      <c r="K74" s="14"/>
      <c r="L74" s="14"/>
      <c r="M74" s="14"/>
      <c r="N74" s="14"/>
      <c r="O74" s="14"/>
      <c r="P74" s="14"/>
      <c r="Q74" s="14"/>
      <c r="R74" s="14"/>
      <c r="S74" s="14"/>
      <c r="T74" s="14"/>
      <c r="U74" s="14"/>
      <c r="V74" s="14"/>
      <c r="W74" s="14"/>
      <c r="X74" s="14"/>
      <c r="Y74" s="14"/>
      <c r="Z74" s="14"/>
      <c r="AA74" s="12"/>
    </row>
    <row r="75" spans="6:27">
      <c r="F75" s="11"/>
      <c r="G75" s="14"/>
      <c r="H75" s="14"/>
      <c r="I75" s="14"/>
      <c r="J75" s="14"/>
      <c r="K75" s="14"/>
      <c r="L75" s="14"/>
      <c r="M75" s="14"/>
      <c r="N75" s="14"/>
      <c r="O75" s="14"/>
      <c r="P75" s="14"/>
      <c r="Q75" s="14"/>
      <c r="R75" s="14"/>
      <c r="S75" s="14"/>
      <c r="T75" s="14"/>
      <c r="U75" s="14"/>
      <c r="V75" s="14"/>
      <c r="W75" s="14"/>
      <c r="X75" s="14"/>
      <c r="Y75" s="14"/>
      <c r="Z75" s="14"/>
      <c r="AA75" s="12"/>
    </row>
    <row r="76" spans="6:27">
      <c r="F76" s="11"/>
      <c r="G76" s="14"/>
      <c r="H76" s="14"/>
      <c r="I76" s="14"/>
      <c r="J76" s="14"/>
      <c r="K76" s="14"/>
      <c r="L76" s="14"/>
      <c r="M76" s="14"/>
      <c r="N76" s="14"/>
      <c r="O76" s="14"/>
      <c r="P76" s="14"/>
      <c r="Q76" s="14"/>
      <c r="R76" s="14"/>
      <c r="S76" s="14"/>
      <c r="T76" s="14"/>
      <c r="U76" s="14"/>
      <c r="V76" s="14"/>
      <c r="W76" s="14"/>
      <c r="X76" s="14"/>
      <c r="Y76" s="14"/>
      <c r="Z76" s="14"/>
      <c r="AA76" s="12"/>
    </row>
    <row r="77" spans="6:27">
      <c r="F77" s="11"/>
      <c r="G77" s="14"/>
      <c r="H77" s="14"/>
      <c r="I77" s="14"/>
      <c r="J77" s="14"/>
      <c r="K77" s="14"/>
      <c r="L77" s="14"/>
      <c r="M77" s="14"/>
      <c r="N77" s="14"/>
      <c r="O77" s="14"/>
      <c r="P77" s="14"/>
      <c r="Q77" s="14"/>
      <c r="R77" s="14"/>
      <c r="S77" s="14"/>
      <c r="T77" s="14"/>
      <c r="U77" s="14"/>
      <c r="V77" s="14"/>
      <c r="W77" s="14"/>
      <c r="X77" s="14"/>
      <c r="Y77" s="14"/>
      <c r="Z77" s="14"/>
      <c r="AA77" s="12"/>
    </row>
    <row r="78" spans="6:27">
      <c r="F78" s="11"/>
      <c r="G78" s="14"/>
      <c r="H78" s="14"/>
      <c r="I78" s="14"/>
      <c r="J78" s="14"/>
      <c r="K78" s="14"/>
      <c r="L78" s="14"/>
      <c r="M78" s="14"/>
      <c r="N78" s="14"/>
      <c r="O78" s="14"/>
      <c r="P78" s="14"/>
      <c r="Q78" s="14"/>
      <c r="R78" s="14"/>
      <c r="S78" s="14"/>
      <c r="T78" s="14"/>
      <c r="U78" s="14"/>
      <c r="V78" s="14"/>
      <c r="W78" s="14"/>
      <c r="X78" s="14"/>
      <c r="Y78" s="14"/>
      <c r="Z78" s="14"/>
      <c r="AA78" s="12"/>
    </row>
    <row r="79" spans="6:27">
      <c r="F79" s="11"/>
      <c r="G79" s="14"/>
      <c r="H79" s="14"/>
      <c r="I79" s="14"/>
      <c r="J79" s="14"/>
      <c r="K79" s="14"/>
      <c r="L79" s="14"/>
      <c r="M79" s="14"/>
      <c r="N79" s="14"/>
      <c r="O79" s="14"/>
      <c r="P79" s="14"/>
      <c r="Q79" s="14"/>
      <c r="R79" s="14"/>
      <c r="S79" s="14"/>
      <c r="T79" s="14"/>
      <c r="U79" s="14"/>
      <c r="V79" s="14"/>
      <c r="W79" s="14"/>
      <c r="X79" s="14"/>
      <c r="Y79" s="14"/>
      <c r="Z79" s="14"/>
      <c r="AA79" s="12"/>
    </row>
    <row r="80" spans="6:27">
      <c r="F80" s="11"/>
      <c r="G80" s="14"/>
      <c r="H80" s="14"/>
      <c r="I80" s="14"/>
      <c r="J80" s="14"/>
      <c r="K80" s="14"/>
      <c r="L80" s="14"/>
      <c r="M80" s="14"/>
      <c r="N80" s="14"/>
      <c r="O80" s="14"/>
      <c r="P80" s="14"/>
      <c r="Q80" s="14"/>
      <c r="R80" s="14"/>
      <c r="S80" s="14"/>
      <c r="T80" s="14"/>
      <c r="U80" s="14"/>
      <c r="V80" s="14"/>
      <c r="W80" s="14"/>
      <c r="X80" s="14"/>
      <c r="Y80" s="14"/>
      <c r="Z80" s="14"/>
      <c r="AA80" s="12"/>
    </row>
    <row r="81" spans="1:28">
      <c r="F81" s="11"/>
      <c r="G81" s="14"/>
      <c r="H81" s="14"/>
      <c r="I81" s="14"/>
      <c r="J81" s="14"/>
      <c r="K81" s="14"/>
      <c r="L81" s="14"/>
      <c r="M81" s="14"/>
      <c r="N81" s="14"/>
      <c r="O81" s="14"/>
      <c r="P81" s="14"/>
      <c r="Q81" s="14"/>
      <c r="R81" s="14"/>
      <c r="S81" s="14"/>
      <c r="T81" s="14"/>
      <c r="U81" s="14"/>
      <c r="V81" s="14"/>
      <c r="W81" s="14"/>
      <c r="X81" s="14"/>
      <c r="Y81" s="14"/>
      <c r="Z81" s="14"/>
      <c r="AA81" s="12"/>
    </row>
    <row r="82" spans="1:28">
      <c r="F82" s="11"/>
      <c r="G82" s="14"/>
      <c r="H82" s="14"/>
      <c r="I82" s="14"/>
      <c r="J82" s="14"/>
      <c r="K82" s="14"/>
      <c r="L82" s="14"/>
      <c r="M82" s="14"/>
      <c r="N82" s="14"/>
      <c r="O82" s="14"/>
      <c r="P82" s="14"/>
      <c r="Q82" s="14"/>
      <c r="R82" s="14"/>
      <c r="S82" s="14"/>
      <c r="T82" s="14"/>
      <c r="U82" s="14"/>
      <c r="V82" s="14"/>
      <c r="W82" s="14"/>
      <c r="X82" s="14"/>
      <c r="Y82" s="14"/>
      <c r="Z82" s="14"/>
      <c r="AA82" s="12"/>
    </row>
    <row r="83" spans="1:28" ht="15" thickBot="1">
      <c r="F83" s="17" t="s">
        <v>130</v>
      </c>
      <c r="G83" s="18"/>
      <c r="H83" s="18"/>
      <c r="I83" s="18"/>
      <c r="J83" s="18"/>
      <c r="K83" s="18"/>
      <c r="L83" s="18"/>
      <c r="M83" s="18"/>
      <c r="N83" s="18"/>
      <c r="O83" s="18"/>
      <c r="P83" s="18"/>
      <c r="Q83" s="18"/>
      <c r="R83" s="18"/>
      <c r="S83" s="18"/>
      <c r="T83" s="18"/>
      <c r="U83" s="18"/>
      <c r="V83" s="18"/>
      <c r="W83" s="18"/>
      <c r="X83" s="18"/>
      <c r="Y83" s="18"/>
      <c r="Z83" s="18"/>
      <c r="AA83" s="140" t="s">
        <v>131</v>
      </c>
    </row>
    <row r="84" spans="1:28">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8.75">
      <c r="A85" s="7"/>
      <c r="B85" s="7"/>
      <c r="C85" s="7"/>
      <c r="D85" s="7"/>
      <c r="E85" s="7"/>
      <c r="F85" s="7"/>
      <c r="G85" s="311" t="s">
        <v>132</v>
      </c>
      <c r="H85" s="311"/>
      <c r="I85" s="311"/>
      <c r="J85" s="311"/>
      <c r="K85" s="306"/>
      <c r="L85" s="7"/>
      <c r="M85" s="307" t="s">
        <v>135</v>
      </c>
      <c r="N85" s="308"/>
      <c r="O85" s="308"/>
      <c r="P85" s="7"/>
      <c r="Q85" s="7"/>
      <c r="R85" s="7"/>
      <c r="S85" s="7"/>
      <c r="T85" s="7"/>
      <c r="U85" s="7"/>
      <c r="V85" s="7"/>
      <c r="W85" s="7"/>
      <c r="X85" s="7"/>
      <c r="Y85" s="7"/>
      <c r="Z85" s="7"/>
      <c r="AA85" s="7"/>
      <c r="AB85" s="7"/>
    </row>
    <row r="86" spans="1:28" ht="15.75">
      <c r="A86" s="7"/>
      <c r="B86" s="7"/>
      <c r="C86" s="7"/>
      <c r="D86" s="7"/>
      <c r="E86" s="7"/>
      <c r="F86" s="7"/>
      <c r="G86" s="310" t="s">
        <v>133</v>
      </c>
      <c r="H86" s="310"/>
      <c r="I86" s="310"/>
      <c r="J86" s="310"/>
      <c r="K86" s="7"/>
      <c r="L86" s="7"/>
      <c r="M86" s="309" t="s">
        <v>134</v>
      </c>
      <c r="N86" s="309"/>
      <c r="O86" s="309"/>
      <c r="P86" s="7"/>
      <c r="Q86" s="7"/>
      <c r="R86" s="7"/>
      <c r="S86" s="7"/>
      <c r="T86" s="7"/>
      <c r="U86" s="7"/>
      <c r="V86" s="7"/>
      <c r="W86" s="7"/>
      <c r="X86" s="7"/>
      <c r="Y86" s="7"/>
      <c r="Z86" s="7"/>
      <c r="AA86" s="7"/>
      <c r="AB86" s="7"/>
    </row>
    <row r="87" spans="1:28">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8">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8">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8">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8">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8">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8">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8">
      <c r="A95" s="7"/>
      <c r="B95" s="7"/>
      <c r="C95" s="7"/>
      <c r="D95" s="7"/>
      <c r="E95" s="7"/>
      <c r="F95" s="7"/>
      <c r="G95" s="7"/>
      <c r="H95" s="7"/>
      <c r="I95" s="7"/>
      <c r="J95" s="7"/>
      <c r="K95" s="7"/>
      <c r="L95" s="7"/>
      <c r="M95" s="7"/>
      <c r="N95" s="7"/>
      <c r="O95" s="7"/>
      <c r="P95" s="7"/>
      <c r="Q95" s="7"/>
      <c r="R95" s="7"/>
      <c r="S95" s="7"/>
      <c r="T95" s="7"/>
      <c r="U95" s="7"/>
      <c r="V95" s="7"/>
      <c r="W95" s="7"/>
      <c r="X95" s="7"/>
      <c r="Y95" s="7"/>
      <c r="Z95" s="7"/>
      <c r="AA95" s="7"/>
    </row>
  </sheetData>
  <sheetProtection password="EBE9" sheet="1" selectLockedCells="1"/>
  <mergeCells count="50">
    <mergeCell ref="V59:X60"/>
    <mergeCell ref="J53:L53"/>
    <mergeCell ref="J54:L54"/>
    <mergeCell ref="T56:U58"/>
    <mergeCell ref="G48:P48"/>
    <mergeCell ref="P56:P58"/>
    <mergeCell ref="L25:O27"/>
    <mergeCell ref="H56:J60"/>
    <mergeCell ref="J50:L51"/>
    <mergeCell ref="G39:Z39"/>
    <mergeCell ref="H50:I54"/>
    <mergeCell ref="J52:L52"/>
    <mergeCell ref="I45:P45"/>
    <mergeCell ref="S42:Y42"/>
    <mergeCell ref="I42:P42"/>
    <mergeCell ref="M50:P50"/>
    <mergeCell ref="T60:U60"/>
    <mergeCell ref="T59:U59"/>
    <mergeCell ref="V56:X58"/>
    <mergeCell ref="R56:R58"/>
    <mergeCell ref="S56:S58"/>
    <mergeCell ref="K56:K58"/>
    <mergeCell ref="Q56:Q58"/>
    <mergeCell ref="L56:L58"/>
    <mergeCell ref="M56:M58"/>
    <mergeCell ref="N56:N58"/>
    <mergeCell ref="O56:O58"/>
    <mergeCell ref="G12:I14"/>
    <mergeCell ref="Q25:T27"/>
    <mergeCell ref="X45:Y45"/>
    <mergeCell ref="L9:P9"/>
    <mergeCell ref="J17:K17"/>
    <mergeCell ref="M17:O17"/>
    <mergeCell ref="S45:T45"/>
    <mergeCell ref="M85:O85"/>
    <mergeCell ref="M86:O86"/>
    <mergeCell ref="G86:J86"/>
    <mergeCell ref="G85:J85"/>
    <mergeCell ref="F5:AA6"/>
    <mergeCell ref="G20:I22"/>
    <mergeCell ref="V25:Z27"/>
    <mergeCell ref="U50:X50"/>
    <mergeCell ref="U45:W45"/>
    <mergeCell ref="Q50:T50"/>
    <mergeCell ref="S9:U9"/>
    <mergeCell ref="K13:U13"/>
    <mergeCell ref="G25:J27"/>
    <mergeCell ref="G16:I18"/>
    <mergeCell ref="J9:K9"/>
    <mergeCell ref="G8:I10"/>
  </mergeCells>
  <phoneticPr fontId="3" type="noConversion"/>
  <pageMargins left="0.25" right="1.5" top="1" bottom="0.37" header="0.3" footer="0.3"/>
  <pageSetup paperSize="9" scale="60" orientation="landscape" errors="NA" r:id="rId1"/>
  <headerFooter alignWithMargins="0">
    <oddHeader>&amp;R&amp;G</oddHeader>
    <oddFooter>&amp;C&amp;D
&amp;T</oddFooter>
  </headerFooter>
  <ignoredErrors>
    <ignoredError sqref="AF46:AF47"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iconSet" priority="19" id="{5DC8E01F-4BAE-43D7-A70A-B1105AE0FD91}">
            <x14:iconSet iconSet="3Triangles">
              <x14:cfvo type="percent">
                <xm:f>0</xm:f>
              </x14:cfvo>
              <x14:cfvo type="num">
                <xm:f>0.6</xm:f>
              </x14:cfvo>
              <x14:cfvo type="num">
                <xm:f>0.75</xm:f>
              </x14:cfvo>
            </x14:iconSet>
          </x14:cfRule>
          <xm:sqref>M54:X54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48995"/>
    <pageSetUpPr fitToPage="1"/>
  </sheetPr>
  <dimension ref="A1:BZ219"/>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D19" sqref="D19"/>
    </sheetView>
  </sheetViews>
  <sheetFormatPr defaultColWidth="0" defaultRowHeight="15.75" zeroHeight="1"/>
  <cols>
    <col min="1" max="1" width="4.375" style="143" bestFit="1" customWidth="1"/>
    <col min="2" max="2" width="6.25" style="143" hidden="1" customWidth="1"/>
    <col min="3" max="3" width="25.125" style="146" customWidth="1"/>
    <col min="4" max="22" width="7" style="297" customWidth="1"/>
    <col min="23" max="39" width="8.75" style="297" customWidth="1"/>
    <col min="40" max="63" width="7" style="297"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row>
    <row r="9" spans="1:64">
      <c r="C9" s="148" t="s">
        <v>14</v>
      </c>
      <c r="D9" s="398"/>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ref="N15:W15" si="2">SUM(N20:N219)</f>
        <v>0</v>
      </c>
      <c r="O15" s="294">
        <f t="shared" si="2"/>
        <v>0</v>
      </c>
      <c r="P15" s="294">
        <f t="shared" si="2"/>
        <v>0</v>
      </c>
      <c r="Q15" s="294">
        <f t="shared" si="2"/>
        <v>0</v>
      </c>
      <c r="R15" s="294">
        <f t="shared" si="2"/>
        <v>0</v>
      </c>
      <c r="S15" s="294">
        <f t="shared" si="2"/>
        <v>0</v>
      </c>
      <c r="T15" s="294">
        <f t="shared" si="2"/>
        <v>0</v>
      </c>
      <c r="U15" s="294">
        <f t="shared" si="2"/>
        <v>0</v>
      </c>
      <c r="V15" s="294">
        <f t="shared" si="2"/>
        <v>0</v>
      </c>
      <c r="W15" s="294">
        <f t="shared" si="2"/>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ref="AH15:AQ15" si="3">SUM(AH20:AH219)</f>
        <v>0</v>
      </c>
      <c r="AI15" s="294">
        <f t="shared" si="3"/>
        <v>0</v>
      </c>
      <c r="AJ15" s="294">
        <f t="shared" si="3"/>
        <v>0</v>
      </c>
      <c r="AK15" s="294">
        <f t="shared" si="3"/>
        <v>0</v>
      </c>
      <c r="AL15" s="294">
        <f t="shared" si="3"/>
        <v>0</v>
      </c>
      <c r="AM15" s="294">
        <f t="shared" si="3"/>
        <v>0</v>
      </c>
      <c r="AN15" s="294">
        <f t="shared" si="3"/>
        <v>0</v>
      </c>
      <c r="AO15" s="294">
        <f t="shared" si="3"/>
        <v>0</v>
      </c>
      <c r="AP15" s="294">
        <f t="shared" si="3"/>
        <v>0</v>
      </c>
      <c r="AQ15" s="294">
        <f t="shared" si="3"/>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ref="BB15:BK15" si="4">SUM(BB20:BB219)</f>
        <v>0</v>
      </c>
      <c r="BC15" s="294">
        <f t="shared" si="4"/>
        <v>0</v>
      </c>
      <c r="BD15" s="294">
        <f t="shared" si="4"/>
        <v>0</v>
      </c>
      <c r="BE15" s="294">
        <f t="shared" si="4"/>
        <v>0</v>
      </c>
      <c r="BF15" s="294">
        <f t="shared" si="4"/>
        <v>0</v>
      </c>
      <c r="BG15" s="294">
        <f t="shared" si="4"/>
        <v>0</v>
      </c>
      <c r="BH15" s="294">
        <f t="shared" si="4"/>
        <v>0</v>
      </c>
      <c r="BI15" s="294">
        <f t="shared" si="4"/>
        <v>0</v>
      </c>
      <c r="BJ15" s="294">
        <f t="shared" si="4"/>
        <v>0</v>
      </c>
      <c r="BK15" s="294">
        <f t="shared" si="4"/>
        <v>0</v>
      </c>
      <c r="BL15" s="152">
        <f t="shared" si="1"/>
        <v>0</v>
      </c>
    </row>
    <row r="16" spans="1:64" ht="18.75" customHeight="1">
      <c r="C16" s="387"/>
      <c r="D16" s="188">
        <f>IF(ISERROR(D15/$D$11),0,D15/$D$11)</f>
        <v>0</v>
      </c>
      <c r="E16" s="188">
        <f t="shared" ref="E16:AF16" si="5">IF(ISERROR(E15/$D$11),0,E15/$D$11)</f>
        <v>0</v>
      </c>
      <c r="F16" s="188">
        <f t="shared" si="5"/>
        <v>0</v>
      </c>
      <c r="G16" s="188">
        <f t="shared" si="5"/>
        <v>0</v>
      </c>
      <c r="H16" s="188">
        <f t="shared" si="5"/>
        <v>0</v>
      </c>
      <c r="I16" s="188">
        <f t="shared" si="5"/>
        <v>0</v>
      </c>
      <c r="J16" s="188">
        <f t="shared" si="5"/>
        <v>0</v>
      </c>
      <c r="K16" s="188">
        <f t="shared" si="5"/>
        <v>0</v>
      </c>
      <c r="L16" s="188">
        <f t="shared" si="5"/>
        <v>0</v>
      </c>
      <c r="M16" s="188">
        <f t="shared" si="5"/>
        <v>0</v>
      </c>
      <c r="N16" s="188">
        <f>IF(ISERROR(N15/$D$11),0,N15/$D$11)</f>
        <v>0</v>
      </c>
      <c r="O16" s="188">
        <f t="shared" ref="O16:W16" si="6">IF(ISERROR(O15/$D$11),0,O15/$D$11)</f>
        <v>0</v>
      </c>
      <c r="P16" s="188">
        <f t="shared" si="6"/>
        <v>0</v>
      </c>
      <c r="Q16" s="188">
        <f t="shared" si="6"/>
        <v>0</v>
      </c>
      <c r="R16" s="188">
        <f t="shared" si="6"/>
        <v>0</v>
      </c>
      <c r="S16" s="188">
        <f t="shared" si="6"/>
        <v>0</v>
      </c>
      <c r="T16" s="188">
        <f t="shared" si="6"/>
        <v>0</v>
      </c>
      <c r="U16" s="188">
        <f t="shared" si="6"/>
        <v>0</v>
      </c>
      <c r="V16" s="188">
        <f t="shared" si="6"/>
        <v>0</v>
      </c>
      <c r="W16" s="188">
        <f t="shared" si="6"/>
        <v>0</v>
      </c>
      <c r="X16" s="188">
        <f t="shared" si="5"/>
        <v>0</v>
      </c>
      <c r="Y16" s="188">
        <f t="shared" si="5"/>
        <v>0</v>
      </c>
      <c r="Z16" s="188">
        <f t="shared" si="5"/>
        <v>0</v>
      </c>
      <c r="AA16" s="188">
        <f t="shared" si="5"/>
        <v>0</v>
      </c>
      <c r="AB16" s="188">
        <f t="shared" si="5"/>
        <v>0</v>
      </c>
      <c r="AC16" s="188">
        <f t="shared" si="5"/>
        <v>0</v>
      </c>
      <c r="AD16" s="188">
        <f t="shared" si="5"/>
        <v>0</v>
      </c>
      <c r="AE16" s="188">
        <f t="shared" si="5"/>
        <v>0</v>
      </c>
      <c r="AF16" s="188">
        <f t="shared" si="5"/>
        <v>0</v>
      </c>
      <c r="AG16" s="188">
        <f>IF(ISERROR(AG15/$D$11),0,AG15/$D$11)</f>
        <v>0</v>
      </c>
      <c r="AH16" s="188">
        <f t="shared" ref="AH16:AP16" si="7">IF(ISERROR(AH15/$D$11),0,AH15/$D$11)</f>
        <v>0</v>
      </c>
      <c r="AI16" s="188">
        <f t="shared" si="7"/>
        <v>0</v>
      </c>
      <c r="AJ16" s="188">
        <f t="shared" si="7"/>
        <v>0</v>
      </c>
      <c r="AK16" s="188">
        <f t="shared" si="7"/>
        <v>0</v>
      </c>
      <c r="AL16" s="188">
        <f t="shared" si="7"/>
        <v>0</v>
      </c>
      <c r="AM16" s="188">
        <f t="shared" si="7"/>
        <v>0</v>
      </c>
      <c r="AN16" s="188">
        <f t="shared" si="7"/>
        <v>0</v>
      </c>
      <c r="AO16" s="188">
        <f t="shared" si="7"/>
        <v>0</v>
      </c>
      <c r="AP16" s="188">
        <f t="shared" si="7"/>
        <v>0</v>
      </c>
      <c r="AQ16" s="188">
        <f t="shared" ref="AQ16:AZ16" si="8">IF(ISERROR(AQ15/$D$11),0,AQ15/$D$11)</f>
        <v>0</v>
      </c>
      <c r="AR16" s="188">
        <f t="shared" si="8"/>
        <v>0</v>
      </c>
      <c r="AS16" s="188">
        <f t="shared" si="8"/>
        <v>0</v>
      </c>
      <c r="AT16" s="188">
        <f t="shared" si="8"/>
        <v>0</v>
      </c>
      <c r="AU16" s="188">
        <f t="shared" si="8"/>
        <v>0</v>
      </c>
      <c r="AV16" s="188">
        <f t="shared" si="8"/>
        <v>0</v>
      </c>
      <c r="AW16" s="188">
        <f t="shared" si="8"/>
        <v>0</v>
      </c>
      <c r="AX16" s="188">
        <f t="shared" si="8"/>
        <v>0</v>
      </c>
      <c r="AY16" s="188">
        <f t="shared" si="8"/>
        <v>0</v>
      </c>
      <c r="AZ16" s="188">
        <f t="shared" si="8"/>
        <v>0</v>
      </c>
      <c r="BA16" s="188">
        <f t="shared" ref="BA16:BJ16" si="9">IF(ISERROR(BA15/$D$11),0,BA15/$D$11)</f>
        <v>0</v>
      </c>
      <c r="BB16" s="188">
        <f t="shared" si="9"/>
        <v>0</v>
      </c>
      <c r="BC16" s="188">
        <f t="shared" si="9"/>
        <v>0</v>
      </c>
      <c r="BD16" s="188">
        <f t="shared" si="9"/>
        <v>0</v>
      </c>
      <c r="BE16" s="188">
        <f t="shared" si="9"/>
        <v>0</v>
      </c>
      <c r="BF16" s="188">
        <f t="shared" si="9"/>
        <v>0</v>
      </c>
      <c r="BG16" s="188">
        <f t="shared" si="9"/>
        <v>0</v>
      </c>
      <c r="BH16" s="188">
        <f t="shared" si="9"/>
        <v>0</v>
      </c>
      <c r="BI16" s="188">
        <f t="shared" si="9"/>
        <v>0</v>
      </c>
      <c r="BJ16" s="188">
        <f t="shared" si="9"/>
        <v>0</v>
      </c>
      <c r="BK16" s="188">
        <f>IF(ISERROR(BK15/$D$11),0,BK15/$D$11)</f>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181"/>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10">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10"/>
        <v>0</v>
      </c>
      <c r="BO21" s="157">
        <f t="shared" ref="BO21:BO84" si="11">SUM(D21:H21)</f>
        <v>0</v>
      </c>
      <c r="BP21" s="157">
        <f t="shared" ref="BP21:BP84" si="12">SUM(I21:M21)</f>
        <v>0</v>
      </c>
      <c r="BQ21" s="157">
        <f t="shared" ref="BQ21:BQ84" si="13">SUM(X21:AB21)</f>
        <v>0</v>
      </c>
      <c r="BR21" s="157">
        <f t="shared" ref="BR21:BR84" si="14">SUM(AC21:AG21)</f>
        <v>0</v>
      </c>
      <c r="BS21" s="157">
        <f t="shared" ref="BS21:BS84" si="15">SUM(AR21:AV21)</f>
        <v>0</v>
      </c>
      <c r="BT21" s="157">
        <f t="shared" ref="BT21:BT84" si="16">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10"/>
        <v>0</v>
      </c>
      <c r="BO22" s="157">
        <f t="shared" si="11"/>
        <v>0</v>
      </c>
      <c r="BP22" s="157">
        <f t="shared" si="12"/>
        <v>0</v>
      </c>
      <c r="BQ22" s="157">
        <f t="shared" si="13"/>
        <v>0</v>
      </c>
      <c r="BR22" s="157">
        <f t="shared" si="14"/>
        <v>0</v>
      </c>
      <c r="BS22" s="157">
        <f t="shared" si="15"/>
        <v>0</v>
      </c>
      <c r="BT22" s="157">
        <f t="shared" si="16"/>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10"/>
        <v>0</v>
      </c>
      <c r="BO23" s="157">
        <f t="shared" si="11"/>
        <v>0</v>
      </c>
      <c r="BP23" s="157">
        <f t="shared" si="12"/>
        <v>0</v>
      </c>
      <c r="BQ23" s="157">
        <f t="shared" si="13"/>
        <v>0</v>
      </c>
      <c r="BR23" s="157">
        <f t="shared" si="14"/>
        <v>0</v>
      </c>
      <c r="BS23" s="157">
        <f t="shared" si="15"/>
        <v>0</v>
      </c>
      <c r="BT23" s="157">
        <f t="shared" si="16"/>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10"/>
        <v>0</v>
      </c>
      <c r="BO24" s="157">
        <f t="shared" si="11"/>
        <v>0</v>
      </c>
      <c r="BP24" s="157">
        <f t="shared" si="12"/>
        <v>0</v>
      </c>
      <c r="BQ24" s="157">
        <f t="shared" si="13"/>
        <v>0</v>
      </c>
      <c r="BR24" s="157">
        <f t="shared" si="14"/>
        <v>0</v>
      </c>
      <c r="BS24" s="157">
        <f t="shared" si="15"/>
        <v>0</v>
      </c>
      <c r="BT24" s="157">
        <f t="shared" si="16"/>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10"/>
        <v>0</v>
      </c>
      <c r="BO25" s="157">
        <f t="shared" si="11"/>
        <v>0</v>
      </c>
      <c r="BP25" s="157">
        <f t="shared" si="12"/>
        <v>0</v>
      </c>
      <c r="BQ25" s="157">
        <f t="shared" si="13"/>
        <v>0</v>
      </c>
      <c r="BR25" s="157">
        <f t="shared" si="14"/>
        <v>0</v>
      </c>
      <c r="BS25" s="157">
        <f t="shared" si="15"/>
        <v>0</v>
      </c>
      <c r="BT25" s="157">
        <f t="shared" si="16"/>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10"/>
        <v>0</v>
      </c>
      <c r="BO26" s="157">
        <f t="shared" si="11"/>
        <v>0</v>
      </c>
      <c r="BP26" s="157">
        <f t="shared" si="12"/>
        <v>0</v>
      </c>
      <c r="BQ26" s="157">
        <f t="shared" si="13"/>
        <v>0</v>
      </c>
      <c r="BR26" s="157">
        <f t="shared" si="14"/>
        <v>0</v>
      </c>
      <c r="BS26" s="157">
        <f t="shared" si="15"/>
        <v>0</v>
      </c>
      <c r="BT26" s="157">
        <f t="shared" si="16"/>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10"/>
        <v>0</v>
      </c>
      <c r="BO27" s="157">
        <f t="shared" si="11"/>
        <v>0</v>
      </c>
      <c r="BP27" s="157">
        <f t="shared" si="12"/>
        <v>0</v>
      </c>
      <c r="BQ27" s="157">
        <f t="shared" si="13"/>
        <v>0</v>
      </c>
      <c r="BR27" s="157">
        <f t="shared" si="14"/>
        <v>0</v>
      </c>
      <c r="BS27" s="157">
        <f t="shared" si="15"/>
        <v>0</v>
      </c>
      <c r="BT27" s="157">
        <f t="shared" si="16"/>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10"/>
        <v>0</v>
      </c>
      <c r="BO28" s="157">
        <f t="shared" si="11"/>
        <v>0</v>
      </c>
      <c r="BP28" s="157">
        <f t="shared" si="12"/>
        <v>0</v>
      </c>
      <c r="BQ28" s="157">
        <f t="shared" si="13"/>
        <v>0</v>
      </c>
      <c r="BR28" s="157">
        <f t="shared" si="14"/>
        <v>0</v>
      </c>
      <c r="BS28" s="157">
        <f t="shared" si="15"/>
        <v>0</v>
      </c>
      <c r="BT28" s="157">
        <f t="shared" si="16"/>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10"/>
        <v>0</v>
      </c>
      <c r="BO29" s="157">
        <f t="shared" si="11"/>
        <v>0</v>
      </c>
      <c r="BP29" s="157">
        <f t="shared" si="12"/>
        <v>0</v>
      </c>
      <c r="BQ29" s="157">
        <f t="shared" si="13"/>
        <v>0</v>
      </c>
      <c r="BR29" s="157">
        <f t="shared" si="14"/>
        <v>0</v>
      </c>
      <c r="BS29" s="157">
        <f t="shared" si="15"/>
        <v>0</v>
      </c>
      <c r="BT29" s="157">
        <f t="shared" si="16"/>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10"/>
        <v>0</v>
      </c>
      <c r="BO30" s="157">
        <f t="shared" si="11"/>
        <v>0</v>
      </c>
      <c r="BP30" s="157">
        <f t="shared" si="12"/>
        <v>0</v>
      </c>
      <c r="BQ30" s="157">
        <f t="shared" si="13"/>
        <v>0</v>
      </c>
      <c r="BR30" s="157">
        <f t="shared" si="14"/>
        <v>0</v>
      </c>
      <c r="BS30" s="157">
        <f t="shared" si="15"/>
        <v>0</v>
      </c>
      <c r="BT30" s="157">
        <f t="shared" si="16"/>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10"/>
        <v>0</v>
      </c>
      <c r="BO31" s="157">
        <f t="shared" si="11"/>
        <v>0</v>
      </c>
      <c r="BP31" s="157">
        <f t="shared" si="12"/>
        <v>0</v>
      </c>
      <c r="BQ31" s="157">
        <f t="shared" si="13"/>
        <v>0</v>
      </c>
      <c r="BR31" s="157">
        <f t="shared" si="14"/>
        <v>0</v>
      </c>
      <c r="BS31" s="157">
        <f t="shared" si="15"/>
        <v>0</v>
      </c>
      <c r="BT31" s="157">
        <f t="shared" si="16"/>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10"/>
        <v>0</v>
      </c>
      <c r="BO32" s="157">
        <f t="shared" si="11"/>
        <v>0</v>
      </c>
      <c r="BP32" s="157">
        <f t="shared" si="12"/>
        <v>0</v>
      </c>
      <c r="BQ32" s="157">
        <f t="shared" si="13"/>
        <v>0</v>
      </c>
      <c r="BR32" s="157">
        <f t="shared" si="14"/>
        <v>0</v>
      </c>
      <c r="BS32" s="157">
        <f t="shared" si="15"/>
        <v>0</v>
      </c>
      <c r="BT32" s="157">
        <f t="shared" si="16"/>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10"/>
        <v>0</v>
      </c>
      <c r="BO33" s="157">
        <f t="shared" si="11"/>
        <v>0</v>
      </c>
      <c r="BP33" s="157">
        <f t="shared" si="12"/>
        <v>0</v>
      </c>
      <c r="BQ33" s="157">
        <f t="shared" si="13"/>
        <v>0</v>
      </c>
      <c r="BR33" s="157">
        <f t="shared" si="14"/>
        <v>0</v>
      </c>
      <c r="BS33" s="157">
        <f t="shared" si="15"/>
        <v>0</v>
      </c>
      <c r="BT33" s="157">
        <f t="shared" si="16"/>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10"/>
        <v>0</v>
      </c>
      <c r="BO34" s="157">
        <f t="shared" si="11"/>
        <v>0</v>
      </c>
      <c r="BP34" s="157">
        <f t="shared" si="12"/>
        <v>0</v>
      </c>
      <c r="BQ34" s="157">
        <f t="shared" si="13"/>
        <v>0</v>
      </c>
      <c r="BR34" s="157">
        <f t="shared" si="14"/>
        <v>0</v>
      </c>
      <c r="BS34" s="157">
        <f t="shared" si="15"/>
        <v>0</v>
      </c>
      <c r="BT34" s="157">
        <f t="shared" si="16"/>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10"/>
        <v>0</v>
      </c>
      <c r="BO35" s="157">
        <f t="shared" si="11"/>
        <v>0</v>
      </c>
      <c r="BP35" s="157">
        <f t="shared" si="12"/>
        <v>0</v>
      </c>
      <c r="BQ35" s="157">
        <f t="shared" si="13"/>
        <v>0</v>
      </c>
      <c r="BR35" s="157">
        <f t="shared" si="14"/>
        <v>0</v>
      </c>
      <c r="BS35" s="157">
        <f t="shared" si="15"/>
        <v>0</v>
      </c>
      <c r="BT35" s="157">
        <f t="shared" si="16"/>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10"/>
        <v>0</v>
      </c>
      <c r="BO36" s="157">
        <f t="shared" si="11"/>
        <v>0</v>
      </c>
      <c r="BP36" s="157">
        <f t="shared" si="12"/>
        <v>0</v>
      </c>
      <c r="BQ36" s="157">
        <f t="shared" si="13"/>
        <v>0</v>
      </c>
      <c r="BR36" s="157">
        <f t="shared" si="14"/>
        <v>0</v>
      </c>
      <c r="BS36" s="157">
        <f t="shared" si="15"/>
        <v>0</v>
      </c>
      <c r="BT36" s="157">
        <f t="shared" si="16"/>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10"/>
        <v>0</v>
      </c>
      <c r="BO37" s="157">
        <f t="shared" si="11"/>
        <v>0</v>
      </c>
      <c r="BP37" s="157">
        <f t="shared" si="12"/>
        <v>0</v>
      </c>
      <c r="BQ37" s="157">
        <f t="shared" si="13"/>
        <v>0</v>
      </c>
      <c r="BR37" s="157">
        <f t="shared" si="14"/>
        <v>0</v>
      </c>
      <c r="BS37" s="157">
        <f t="shared" si="15"/>
        <v>0</v>
      </c>
      <c r="BT37" s="157">
        <f t="shared" si="16"/>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10"/>
        <v>0</v>
      </c>
      <c r="BO38" s="157">
        <f t="shared" si="11"/>
        <v>0</v>
      </c>
      <c r="BP38" s="157">
        <f t="shared" si="12"/>
        <v>0</v>
      </c>
      <c r="BQ38" s="157">
        <f t="shared" si="13"/>
        <v>0</v>
      </c>
      <c r="BR38" s="157">
        <f t="shared" si="14"/>
        <v>0</v>
      </c>
      <c r="BS38" s="157">
        <f t="shared" si="15"/>
        <v>0</v>
      </c>
      <c r="BT38" s="157">
        <f t="shared" si="16"/>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10"/>
        <v>0</v>
      </c>
      <c r="BO39" s="157">
        <f t="shared" si="11"/>
        <v>0</v>
      </c>
      <c r="BP39" s="157">
        <f t="shared" si="12"/>
        <v>0</v>
      </c>
      <c r="BQ39" s="157">
        <f t="shared" si="13"/>
        <v>0</v>
      </c>
      <c r="BR39" s="157">
        <f t="shared" si="14"/>
        <v>0</v>
      </c>
      <c r="BS39" s="157">
        <f t="shared" si="15"/>
        <v>0</v>
      </c>
      <c r="BT39" s="157">
        <f t="shared" si="16"/>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10"/>
        <v>0</v>
      </c>
      <c r="BO40" s="157">
        <f t="shared" si="11"/>
        <v>0</v>
      </c>
      <c r="BP40" s="157">
        <f t="shared" si="12"/>
        <v>0</v>
      </c>
      <c r="BQ40" s="157">
        <f t="shared" si="13"/>
        <v>0</v>
      </c>
      <c r="BR40" s="157">
        <f t="shared" si="14"/>
        <v>0</v>
      </c>
      <c r="BS40" s="157">
        <f t="shared" si="15"/>
        <v>0</v>
      </c>
      <c r="BT40" s="157">
        <f t="shared" si="16"/>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10"/>
        <v>0</v>
      </c>
      <c r="BO41" s="157">
        <f t="shared" si="11"/>
        <v>0</v>
      </c>
      <c r="BP41" s="157">
        <f t="shared" si="12"/>
        <v>0</v>
      </c>
      <c r="BQ41" s="157">
        <f t="shared" si="13"/>
        <v>0</v>
      </c>
      <c r="BR41" s="157">
        <f t="shared" si="14"/>
        <v>0</v>
      </c>
      <c r="BS41" s="157">
        <f t="shared" si="15"/>
        <v>0</v>
      </c>
      <c r="BT41" s="157">
        <f t="shared" si="16"/>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10"/>
        <v>0</v>
      </c>
      <c r="BO42" s="157">
        <f t="shared" si="11"/>
        <v>0</v>
      </c>
      <c r="BP42" s="157">
        <f t="shared" si="12"/>
        <v>0</v>
      </c>
      <c r="BQ42" s="157">
        <f t="shared" si="13"/>
        <v>0</v>
      </c>
      <c r="BR42" s="157">
        <f t="shared" si="14"/>
        <v>0</v>
      </c>
      <c r="BS42" s="157">
        <f t="shared" si="15"/>
        <v>0</v>
      </c>
      <c r="BT42" s="157">
        <f t="shared" si="16"/>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10"/>
        <v>0</v>
      </c>
      <c r="BO43" s="157">
        <f t="shared" si="11"/>
        <v>0</v>
      </c>
      <c r="BP43" s="157">
        <f t="shared" si="12"/>
        <v>0</v>
      </c>
      <c r="BQ43" s="157">
        <f t="shared" si="13"/>
        <v>0</v>
      </c>
      <c r="BR43" s="157">
        <f t="shared" si="14"/>
        <v>0</v>
      </c>
      <c r="BS43" s="157">
        <f t="shared" si="15"/>
        <v>0</v>
      </c>
      <c r="BT43" s="157">
        <f t="shared" si="16"/>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10"/>
        <v>0</v>
      </c>
      <c r="BO44" s="157">
        <f t="shared" si="11"/>
        <v>0</v>
      </c>
      <c r="BP44" s="157">
        <f t="shared" si="12"/>
        <v>0</v>
      </c>
      <c r="BQ44" s="157">
        <f t="shared" si="13"/>
        <v>0</v>
      </c>
      <c r="BR44" s="157">
        <f t="shared" si="14"/>
        <v>0</v>
      </c>
      <c r="BS44" s="157">
        <f t="shared" si="15"/>
        <v>0</v>
      </c>
      <c r="BT44" s="157">
        <f t="shared" si="16"/>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10"/>
        <v>0</v>
      </c>
      <c r="BO45" s="157">
        <f t="shared" si="11"/>
        <v>0</v>
      </c>
      <c r="BP45" s="157">
        <f t="shared" si="12"/>
        <v>0</v>
      </c>
      <c r="BQ45" s="157">
        <f t="shared" si="13"/>
        <v>0</v>
      </c>
      <c r="BR45" s="157">
        <f t="shared" si="14"/>
        <v>0</v>
      </c>
      <c r="BS45" s="157">
        <f t="shared" si="15"/>
        <v>0</v>
      </c>
      <c r="BT45" s="157">
        <f t="shared" si="16"/>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10"/>
        <v>0</v>
      </c>
      <c r="BO46" s="157">
        <f t="shared" si="11"/>
        <v>0</v>
      </c>
      <c r="BP46" s="157">
        <f t="shared" si="12"/>
        <v>0</v>
      </c>
      <c r="BQ46" s="157">
        <f t="shared" si="13"/>
        <v>0</v>
      </c>
      <c r="BR46" s="157">
        <f t="shared" si="14"/>
        <v>0</v>
      </c>
      <c r="BS46" s="157">
        <f t="shared" si="15"/>
        <v>0</v>
      </c>
      <c r="BT46" s="157">
        <f t="shared" si="16"/>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10"/>
        <v>0</v>
      </c>
      <c r="BO47" s="157">
        <f t="shared" si="11"/>
        <v>0</v>
      </c>
      <c r="BP47" s="157">
        <f t="shared" si="12"/>
        <v>0</v>
      </c>
      <c r="BQ47" s="157">
        <f t="shared" si="13"/>
        <v>0</v>
      </c>
      <c r="BR47" s="157">
        <f t="shared" si="14"/>
        <v>0</v>
      </c>
      <c r="BS47" s="157">
        <f t="shared" si="15"/>
        <v>0</v>
      </c>
      <c r="BT47" s="157">
        <f t="shared" si="16"/>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10"/>
        <v>0</v>
      </c>
      <c r="BO48" s="157">
        <f t="shared" si="11"/>
        <v>0</v>
      </c>
      <c r="BP48" s="157">
        <f t="shared" si="12"/>
        <v>0</v>
      </c>
      <c r="BQ48" s="157">
        <f t="shared" si="13"/>
        <v>0</v>
      </c>
      <c r="BR48" s="157">
        <f t="shared" si="14"/>
        <v>0</v>
      </c>
      <c r="BS48" s="157">
        <f t="shared" si="15"/>
        <v>0</v>
      </c>
      <c r="BT48" s="157">
        <f t="shared" si="16"/>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10"/>
        <v>0</v>
      </c>
      <c r="BO49" s="157">
        <f t="shared" si="11"/>
        <v>0</v>
      </c>
      <c r="BP49" s="157">
        <f t="shared" si="12"/>
        <v>0</v>
      </c>
      <c r="BQ49" s="157">
        <f t="shared" si="13"/>
        <v>0</v>
      </c>
      <c r="BR49" s="157">
        <f t="shared" si="14"/>
        <v>0</v>
      </c>
      <c r="BS49" s="157">
        <f t="shared" si="15"/>
        <v>0</v>
      </c>
      <c r="BT49" s="157">
        <f t="shared" si="16"/>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10"/>
        <v>0</v>
      </c>
      <c r="BO50" s="157">
        <f t="shared" si="11"/>
        <v>0</v>
      </c>
      <c r="BP50" s="157">
        <f t="shared" si="12"/>
        <v>0</v>
      </c>
      <c r="BQ50" s="157">
        <f t="shared" si="13"/>
        <v>0</v>
      </c>
      <c r="BR50" s="157">
        <f t="shared" si="14"/>
        <v>0</v>
      </c>
      <c r="BS50" s="157">
        <f t="shared" si="15"/>
        <v>0</v>
      </c>
      <c r="BT50" s="157">
        <f t="shared" si="16"/>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10"/>
        <v>0</v>
      </c>
      <c r="BO51" s="157">
        <f t="shared" si="11"/>
        <v>0</v>
      </c>
      <c r="BP51" s="157">
        <f t="shared" si="12"/>
        <v>0</v>
      </c>
      <c r="BQ51" s="157">
        <f t="shared" si="13"/>
        <v>0</v>
      </c>
      <c r="BR51" s="157">
        <f t="shared" si="14"/>
        <v>0</v>
      </c>
      <c r="BS51" s="157">
        <f t="shared" si="15"/>
        <v>0</v>
      </c>
      <c r="BT51" s="157">
        <f t="shared" si="16"/>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10"/>
        <v>0</v>
      </c>
      <c r="BO52" s="157">
        <f t="shared" si="11"/>
        <v>0</v>
      </c>
      <c r="BP52" s="157">
        <f t="shared" si="12"/>
        <v>0</v>
      </c>
      <c r="BQ52" s="157">
        <f t="shared" si="13"/>
        <v>0</v>
      </c>
      <c r="BR52" s="157">
        <f t="shared" si="14"/>
        <v>0</v>
      </c>
      <c r="BS52" s="157">
        <f t="shared" si="15"/>
        <v>0</v>
      </c>
      <c r="BT52" s="157">
        <f t="shared" si="16"/>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10"/>
        <v>0</v>
      </c>
      <c r="BO53" s="157">
        <f t="shared" si="11"/>
        <v>0</v>
      </c>
      <c r="BP53" s="157">
        <f t="shared" si="12"/>
        <v>0</v>
      </c>
      <c r="BQ53" s="157">
        <f t="shared" si="13"/>
        <v>0</v>
      </c>
      <c r="BR53" s="157">
        <f t="shared" si="14"/>
        <v>0</v>
      </c>
      <c r="BS53" s="157">
        <f t="shared" si="15"/>
        <v>0</v>
      </c>
      <c r="BT53" s="157">
        <f t="shared" si="16"/>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10"/>
        <v>0</v>
      </c>
      <c r="BO54" s="157">
        <f t="shared" si="11"/>
        <v>0</v>
      </c>
      <c r="BP54" s="157">
        <f t="shared" si="12"/>
        <v>0</v>
      </c>
      <c r="BQ54" s="157">
        <f t="shared" si="13"/>
        <v>0</v>
      </c>
      <c r="BR54" s="157">
        <f t="shared" si="14"/>
        <v>0</v>
      </c>
      <c r="BS54" s="157">
        <f t="shared" si="15"/>
        <v>0</v>
      </c>
      <c r="BT54" s="157">
        <f t="shared" si="16"/>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10"/>
        <v>0</v>
      </c>
      <c r="BO55" s="157">
        <f t="shared" si="11"/>
        <v>0</v>
      </c>
      <c r="BP55" s="157">
        <f t="shared" si="12"/>
        <v>0</v>
      </c>
      <c r="BQ55" s="157">
        <f t="shared" si="13"/>
        <v>0</v>
      </c>
      <c r="BR55" s="157">
        <f t="shared" si="14"/>
        <v>0</v>
      </c>
      <c r="BS55" s="157">
        <f t="shared" si="15"/>
        <v>0</v>
      </c>
      <c r="BT55" s="157">
        <f t="shared" si="16"/>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10"/>
        <v>0</v>
      </c>
      <c r="BO56" s="157">
        <f t="shared" si="11"/>
        <v>0</v>
      </c>
      <c r="BP56" s="157">
        <f t="shared" si="12"/>
        <v>0</v>
      </c>
      <c r="BQ56" s="157">
        <f t="shared" si="13"/>
        <v>0</v>
      </c>
      <c r="BR56" s="157">
        <f t="shared" si="14"/>
        <v>0</v>
      </c>
      <c r="BS56" s="157">
        <f t="shared" si="15"/>
        <v>0</v>
      </c>
      <c r="BT56" s="157">
        <f t="shared" si="16"/>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10"/>
        <v>0</v>
      </c>
      <c r="BO57" s="157">
        <f t="shared" si="11"/>
        <v>0</v>
      </c>
      <c r="BP57" s="157">
        <f t="shared" si="12"/>
        <v>0</v>
      </c>
      <c r="BQ57" s="157">
        <f t="shared" si="13"/>
        <v>0</v>
      </c>
      <c r="BR57" s="157">
        <f t="shared" si="14"/>
        <v>0</v>
      </c>
      <c r="BS57" s="157">
        <f t="shared" si="15"/>
        <v>0</v>
      </c>
      <c r="BT57" s="157">
        <f t="shared" si="16"/>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10"/>
        <v>0</v>
      </c>
      <c r="BO58" s="157">
        <f t="shared" si="11"/>
        <v>0</v>
      </c>
      <c r="BP58" s="157">
        <f t="shared" si="12"/>
        <v>0</v>
      </c>
      <c r="BQ58" s="157">
        <f t="shared" si="13"/>
        <v>0</v>
      </c>
      <c r="BR58" s="157">
        <f t="shared" si="14"/>
        <v>0</v>
      </c>
      <c r="BS58" s="157">
        <f t="shared" si="15"/>
        <v>0</v>
      </c>
      <c r="BT58" s="157">
        <f t="shared" si="16"/>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10"/>
        <v>0</v>
      </c>
      <c r="BO59" s="157">
        <f t="shared" si="11"/>
        <v>0</v>
      </c>
      <c r="BP59" s="157">
        <f t="shared" si="12"/>
        <v>0</v>
      </c>
      <c r="BQ59" s="157">
        <f t="shared" si="13"/>
        <v>0</v>
      </c>
      <c r="BR59" s="157">
        <f t="shared" si="14"/>
        <v>0</v>
      </c>
      <c r="BS59" s="157">
        <f t="shared" si="15"/>
        <v>0</v>
      </c>
      <c r="BT59" s="157">
        <f t="shared" si="16"/>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10"/>
        <v>0</v>
      </c>
      <c r="BO60" s="157">
        <f t="shared" si="11"/>
        <v>0</v>
      </c>
      <c r="BP60" s="157">
        <f t="shared" si="12"/>
        <v>0</v>
      </c>
      <c r="BQ60" s="157">
        <f t="shared" si="13"/>
        <v>0</v>
      </c>
      <c r="BR60" s="157">
        <f t="shared" si="14"/>
        <v>0</v>
      </c>
      <c r="BS60" s="157">
        <f t="shared" si="15"/>
        <v>0</v>
      </c>
      <c r="BT60" s="157">
        <f t="shared" si="16"/>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10"/>
        <v>0</v>
      </c>
      <c r="BO61" s="157">
        <f t="shared" si="11"/>
        <v>0</v>
      </c>
      <c r="BP61" s="157">
        <f t="shared" si="12"/>
        <v>0</v>
      </c>
      <c r="BQ61" s="157">
        <f t="shared" si="13"/>
        <v>0</v>
      </c>
      <c r="BR61" s="157">
        <f t="shared" si="14"/>
        <v>0</v>
      </c>
      <c r="BS61" s="157">
        <f t="shared" si="15"/>
        <v>0</v>
      </c>
      <c r="BT61" s="157">
        <f t="shared" si="16"/>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10"/>
        <v>0</v>
      </c>
      <c r="BO62" s="157">
        <f t="shared" si="11"/>
        <v>0</v>
      </c>
      <c r="BP62" s="157">
        <f t="shared" si="12"/>
        <v>0</v>
      </c>
      <c r="BQ62" s="157">
        <f t="shared" si="13"/>
        <v>0</v>
      </c>
      <c r="BR62" s="157">
        <f t="shared" si="14"/>
        <v>0</v>
      </c>
      <c r="BS62" s="157">
        <f t="shared" si="15"/>
        <v>0</v>
      </c>
      <c r="BT62" s="157">
        <f t="shared" si="16"/>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10"/>
        <v>0</v>
      </c>
      <c r="BO63" s="157">
        <f t="shared" si="11"/>
        <v>0</v>
      </c>
      <c r="BP63" s="157">
        <f t="shared" si="12"/>
        <v>0</v>
      </c>
      <c r="BQ63" s="157">
        <f t="shared" si="13"/>
        <v>0</v>
      </c>
      <c r="BR63" s="157">
        <f t="shared" si="14"/>
        <v>0</v>
      </c>
      <c r="BS63" s="157">
        <f t="shared" si="15"/>
        <v>0</v>
      </c>
      <c r="BT63" s="157">
        <f t="shared" si="16"/>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10"/>
        <v>0</v>
      </c>
      <c r="BO64" s="157">
        <f t="shared" si="11"/>
        <v>0</v>
      </c>
      <c r="BP64" s="157">
        <f t="shared" si="12"/>
        <v>0</v>
      </c>
      <c r="BQ64" s="157">
        <f t="shared" si="13"/>
        <v>0</v>
      </c>
      <c r="BR64" s="157">
        <f t="shared" si="14"/>
        <v>0</v>
      </c>
      <c r="BS64" s="157">
        <f t="shared" si="15"/>
        <v>0</v>
      </c>
      <c r="BT64" s="157">
        <f t="shared" si="16"/>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10"/>
        <v>0</v>
      </c>
      <c r="BO65" s="157">
        <f t="shared" si="11"/>
        <v>0</v>
      </c>
      <c r="BP65" s="157">
        <f t="shared" si="12"/>
        <v>0</v>
      </c>
      <c r="BQ65" s="157">
        <f t="shared" si="13"/>
        <v>0</v>
      </c>
      <c r="BR65" s="157">
        <f t="shared" si="14"/>
        <v>0</v>
      </c>
      <c r="BS65" s="157">
        <f t="shared" si="15"/>
        <v>0</v>
      </c>
      <c r="BT65" s="157">
        <f t="shared" si="16"/>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10"/>
        <v>0</v>
      </c>
      <c r="BO66" s="157">
        <f t="shared" si="11"/>
        <v>0</v>
      </c>
      <c r="BP66" s="157">
        <f t="shared" si="12"/>
        <v>0</v>
      </c>
      <c r="BQ66" s="157">
        <f t="shared" si="13"/>
        <v>0</v>
      </c>
      <c r="BR66" s="157">
        <f t="shared" si="14"/>
        <v>0</v>
      </c>
      <c r="BS66" s="157">
        <f t="shared" si="15"/>
        <v>0</v>
      </c>
      <c r="BT66" s="157">
        <f t="shared" si="16"/>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10"/>
        <v>0</v>
      </c>
      <c r="BO67" s="157">
        <f t="shared" si="11"/>
        <v>0</v>
      </c>
      <c r="BP67" s="157">
        <f t="shared" si="12"/>
        <v>0</v>
      </c>
      <c r="BQ67" s="157">
        <f t="shared" si="13"/>
        <v>0</v>
      </c>
      <c r="BR67" s="157">
        <f t="shared" si="14"/>
        <v>0</v>
      </c>
      <c r="BS67" s="157">
        <f t="shared" si="15"/>
        <v>0</v>
      </c>
      <c r="BT67" s="157">
        <f t="shared" si="16"/>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10"/>
        <v>0</v>
      </c>
      <c r="BO68" s="157">
        <f t="shared" si="11"/>
        <v>0</v>
      </c>
      <c r="BP68" s="157">
        <f t="shared" si="12"/>
        <v>0</v>
      </c>
      <c r="BQ68" s="157">
        <f t="shared" si="13"/>
        <v>0</v>
      </c>
      <c r="BR68" s="157">
        <f t="shared" si="14"/>
        <v>0</v>
      </c>
      <c r="BS68" s="157">
        <f t="shared" si="15"/>
        <v>0</v>
      </c>
      <c r="BT68" s="157">
        <f t="shared" si="16"/>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10"/>
        <v>0</v>
      </c>
      <c r="BO69" s="157">
        <f t="shared" si="11"/>
        <v>0</v>
      </c>
      <c r="BP69" s="157">
        <f t="shared" si="12"/>
        <v>0</v>
      </c>
      <c r="BQ69" s="157">
        <f t="shared" si="13"/>
        <v>0</v>
      </c>
      <c r="BR69" s="157">
        <f t="shared" si="14"/>
        <v>0</v>
      </c>
      <c r="BS69" s="157">
        <f t="shared" si="15"/>
        <v>0</v>
      </c>
      <c r="BT69" s="157">
        <f t="shared" si="16"/>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10"/>
        <v>0</v>
      </c>
      <c r="BO70" s="157">
        <f t="shared" si="11"/>
        <v>0</v>
      </c>
      <c r="BP70" s="157">
        <f t="shared" si="12"/>
        <v>0</v>
      </c>
      <c r="BQ70" s="157">
        <f t="shared" si="13"/>
        <v>0</v>
      </c>
      <c r="BR70" s="157">
        <f t="shared" si="14"/>
        <v>0</v>
      </c>
      <c r="BS70" s="157">
        <f t="shared" si="15"/>
        <v>0</v>
      </c>
      <c r="BT70" s="157">
        <f t="shared" si="16"/>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10"/>
        <v>0</v>
      </c>
      <c r="BO71" s="157">
        <f t="shared" si="11"/>
        <v>0</v>
      </c>
      <c r="BP71" s="157">
        <f t="shared" si="12"/>
        <v>0</v>
      </c>
      <c r="BQ71" s="157">
        <f t="shared" si="13"/>
        <v>0</v>
      </c>
      <c r="BR71" s="157">
        <f t="shared" si="14"/>
        <v>0</v>
      </c>
      <c r="BS71" s="157">
        <f t="shared" si="15"/>
        <v>0</v>
      </c>
      <c r="BT71" s="157">
        <f t="shared" si="16"/>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10"/>
        <v>0</v>
      </c>
      <c r="BO72" s="157">
        <f t="shared" si="11"/>
        <v>0</v>
      </c>
      <c r="BP72" s="157">
        <f t="shared" si="12"/>
        <v>0</v>
      </c>
      <c r="BQ72" s="157">
        <f t="shared" si="13"/>
        <v>0</v>
      </c>
      <c r="BR72" s="157">
        <f t="shared" si="14"/>
        <v>0</v>
      </c>
      <c r="BS72" s="157">
        <f t="shared" si="15"/>
        <v>0</v>
      </c>
      <c r="BT72" s="157">
        <f t="shared" si="16"/>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10"/>
        <v>0</v>
      </c>
      <c r="BO73" s="157">
        <f t="shared" si="11"/>
        <v>0</v>
      </c>
      <c r="BP73" s="157">
        <f t="shared" si="12"/>
        <v>0</v>
      </c>
      <c r="BQ73" s="157">
        <f t="shared" si="13"/>
        <v>0</v>
      </c>
      <c r="BR73" s="157">
        <f t="shared" si="14"/>
        <v>0</v>
      </c>
      <c r="BS73" s="157">
        <f t="shared" si="15"/>
        <v>0</v>
      </c>
      <c r="BT73" s="157">
        <f t="shared" si="16"/>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10"/>
        <v>0</v>
      </c>
      <c r="BO74" s="157">
        <f t="shared" si="11"/>
        <v>0</v>
      </c>
      <c r="BP74" s="157">
        <f t="shared" si="12"/>
        <v>0</v>
      </c>
      <c r="BQ74" s="157">
        <f t="shared" si="13"/>
        <v>0</v>
      </c>
      <c r="BR74" s="157">
        <f t="shared" si="14"/>
        <v>0</v>
      </c>
      <c r="BS74" s="157">
        <f t="shared" si="15"/>
        <v>0</v>
      </c>
      <c r="BT74" s="157">
        <f t="shared" si="16"/>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10"/>
        <v>0</v>
      </c>
      <c r="BO75" s="157">
        <f t="shared" si="11"/>
        <v>0</v>
      </c>
      <c r="BP75" s="157">
        <f t="shared" si="12"/>
        <v>0</v>
      </c>
      <c r="BQ75" s="157">
        <f t="shared" si="13"/>
        <v>0</v>
      </c>
      <c r="BR75" s="157">
        <f t="shared" si="14"/>
        <v>0</v>
      </c>
      <c r="BS75" s="157">
        <f t="shared" si="15"/>
        <v>0</v>
      </c>
      <c r="BT75" s="157">
        <f t="shared" si="16"/>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10"/>
        <v>0</v>
      </c>
      <c r="BO76" s="157">
        <f t="shared" si="11"/>
        <v>0</v>
      </c>
      <c r="BP76" s="157">
        <f t="shared" si="12"/>
        <v>0</v>
      </c>
      <c r="BQ76" s="157">
        <f t="shared" si="13"/>
        <v>0</v>
      </c>
      <c r="BR76" s="157">
        <f t="shared" si="14"/>
        <v>0</v>
      </c>
      <c r="BS76" s="157">
        <f t="shared" si="15"/>
        <v>0</v>
      </c>
      <c r="BT76" s="157">
        <f t="shared" si="16"/>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10"/>
        <v>0</v>
      </c>
      <c r="BO77" s="157">
        <f t="shared" si="11"/>
        <v>0</v>
      </c>
      <c r="BP77" s="157">
        <f t="shared" si="12"/>
        <v>0</v>
      </c>
      <c r="BQ77" s="157">
        <f t="shared" si="13"/>
        <v>0</v>
      </c>
      <c r="BR77" s="157">
        <f t="shared" si="14"/>
        <v>0</v>
      </c>
      <c r="BS77" s="157">
        <f t="shared" si="15"/>
        <v>0</v>
      </c>
      <c r="BT77" s="157">
        <f t="shared" si="16"/>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10"/>
        <v>0</v>
      </c>
      <c r="BO78" s="157">
        <f t="shared" si="11"/>
        <v>0</v>
      </c>
      <c r="BP78" s="157">
        <f t="shared" si="12"/>
        <v>0</v>
      </c>
      <c r="BQ78" s="157">
        <f t="shared" si="13"/>
        <v>0</v>
      </c>
      <c r="BR78" s="157">
        <f t="shared" si="14"/>
        <v>0</v>
      </c>
      <c r="BS78" s="157">
        <f t="shared" si="15"/>
        <v>0</v>
      </c>
      <c r="BT78" s="157">
        <f t="shared" si="16"/>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10"/>
        <v>0</v>
      </c>
      <c r="BO79" s="157">
        <f t="shared" si="11"/>
        <v>0</v>
      </c>
      <c r="BP79" s="157">
        <f t="shared" si="12"/>
        <v>0</v>
      </c>
      <c r="BQ79" s="157">
        <f t="shared" si="13"/>
        <v>0</v>
      </c>
      <c r="BR79" s="157">
        <f t="shared" si="14"/>
        <v>0</v>
      </c>
      <c r="BS79" s="157">
        <f t="shared" si="15"/>
        <v>0</v>
      </c>
      <c r="BT79" s="157">
        <f t="shared" si="16"/>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10"/>
        <v>0</v>
      </c>
      <c r="BO80" s="157">
        <f t="shared" si="11"/>
        <v>0</v>
      </c>
      <c r="BP80" s="157">
        <f t="shared" si="12"/>
        <v>0</v>
      </c>
      <c r="BQ80" s="157">
        <f t="shared" si="13"/>
        <v>0</v>
      </c>
      <c r="BR80" s="157">
        <f t="shared" si="14"/>
        <v>0</v>
      </c>
      <c r="BS80" s="157">
        <f t="shared" si="15"/>
        <v>0</v>
      </c>
      <c r="BT80" s="157">
        <f t="shared" si="16"/>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10"/>
        <v>0</v>
      </c>
      <c r="BO81" s="157">
        <f t="shared" si="11"/>
        <v>0</v>
      </c>
      <c r="BP81" s="157">
        <f t="shared" si="12"/>
        <v>0</v>
      </c>
      <c r="BQ81" s="157">
        <f t="shared" si="13"/>
        <v>0</v>
      </c>
      <c r="BR81" s="157">
        <f t="shared" si="14"/>
        <v>0</v>
      </c>
      <c r="BS81" s="157">
        <f t="shared" si="15"/>
        <v>0</v>
      </c>
      <c r="BT81" s="157">
        <f t="shared" si="16"/>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10"/>
        <v>0</v>
      </c>
      <c r="BO82" s="157">
        <f t="shared" si="11"/>
        <v>0</v>
      </c>
      <c r="BP82" s="157">
        <f t="shared" si="12"/>
        <v>0</v>
      </c>
      <c r="BQ82" s="157">
        <f t="shared" si="13"/>
        <v>0</v>
      </c>
      <c r="BR82" s="157">
        <f t="shared" si="14"/>
        <v>0</v>
      </c>
      <c r="BS82" s="157">
        <f t="shared" si="15"/>
        <v>0</v>
      </c>
      <c r="BT82" s="157">
        <f t="shared" si="16"/>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10"/>
        <v>0</v>
      </c>
      <c r="BO83" s="157">
        <f t="shared" si="11"/>
        <v>0</v>
      </c>
      <c r="BP83" s="157">
        <f t="shared" si="12"/>
        <v>0</v>
      </c>
      <c r="BQ83" s="157">
        <f t="shared" si="13"/>
        <v>0</v>
      </c>
      <c r="BR83" s="157">
        <f t="shared" si="14"/>
        <v>0</v>
      </c>
      <c r="BS83" s="157">
        <f t="shared" si="15"/>
        <v>0</v>
      </c>
      <c r="BT83" s="157">
        <f t="shared" si="16"/>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7">SUM(D84:BK84)</f>
        <v>0</v>
      </c>
      <c r="BO84" s="157">
        <f t="shared" si="11"/>
        <v>0</v>
      </c>
      <c r="BP84" s="157">
        <f t="shared" si="12"/>
        <v>0</v>
      </c>
      <c r="BQ84" s="157">
        <f t="shared" si="13"/>
        <v>0</v>
      </c>
      <c r="BR84" s="157">
        <f t="shared" si="14"/>
        <v>0</v>
      </c>
      <c r="BS84" s="157">
        <f t="shared" si="15"/>
        <v>0</v>
      </c>
      <c r="BT84" s="157">
        <f t="shared" si="16"/>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7"/>
        <v>0</v>
      </c>
      <c r="BO85" s="157">
        <f t="shared" ref="BO85:BO148" si="18">SUM(D85:H85)</f>
        <v>0</v>
      </c>
      <c r="BP85" s="157">
        <f t="shared" ref="BP85:BP148" si="19">SUM(I85:M85)</f>
        <v>0</v>
      </c>
      <c r="BQ85" s="157">
        <f t="shared" ref="BQ85:BQ148" si="20">SUM(X85:AB85)</f>
        <v>0</v>
      </c>
      <c r="BR85" s="157">
        <f t="shared" ref="BR85:BR148" si="21">SUM(AC85:AG85)</f>
        <v>0</v>
      </c>
      <c r="BS85" s="157">
        <f t="shared" ref="BS85:BS148" si="22">SUM(AR85:AV85)</f>
        <v>0</v>
      </c>
      <c r="BT85" s="157">
        <f t="shared" ref="BT85:BT148" si="23">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7"/>
        <v>0</v>
      </c>
      <c r="BO86" s="157">
        <f t="shared" si="18"/>
        <v>0</v>
      </c>
      <c r="BP86" s="157">
        <f t="shared" si="19"/>
        <v>0</v>
      </c>
      <c r="BQ86" s="157">
        <f t="shared" si="20"/>
        <v>0</v>
      </c>
      <c r="BR86" s="157">
        <f t="shared" si="21"/>
        <v>0</v>
      </c>
      <c r="BS86" s="157">
        <f t="shared" si="22"/>
        <v>0</v>
      </c>
      <c r="BT86" s="157">
        <f t="shared" si="23"/>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7"/>
        <v>0</v>
      </c>
      <c r="BO87" s="157">
        <f t="shared" si="18"/>
        <v>0</v>
      </c>
      <c r="BP87" s="157">
        <f t="shared" si="19"/>
        <v>0</v>
      </c>
      <c r="BQ87" s="157">
        <f t="shared" si="20"/>
        <v>0</v>
      </c>
      <c r="BR87" s="157">
        <f t="shared" si="21"/>
        <v>0</v>
      </c>
      <c r="BS87" s="157">
        <f t="shared" si="22"/>
        <v>0</v>
      </c>
      <c r="BT87" s="157">
        <f t="shared" si="23"/>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7"/>
        <v>0</v>
      </c>
      <c r="BO88" s="157">
        <f t="shared" si="18"/>
        <v>0</v>
      </c>
      <c r="BP88" s="157">
        <f t="shared" si="19"/>
        <v>0</v>
      </c>
      <c r="BQ88" s="157">
        <f t="shared" si="20"/>
        <v>0</v>
      </c>
      <c r="BR88" s="157">
        <f t="shared" si="21"/>
        <v>0</v>
      </c>
      <c r="BS88" s="157">
        <f t="shared" si="22"/>
        <v>0</v>
      </c>
      <c r="BT88" s="157">
        <f t="shared" si="23"/>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7"/>
        <v>0</v>
      </c>
      <c r="BO89" s="157">
        <f t="shared" si="18"/>
        <v>0</v>
      </c>
      <c r="BP89" s="157">
        <f t="shared" si="19"/>
        <v>0</v>
      </c>
      <c r="BQ89" s="157">
        <f t="shared" si="20"/>
        <v>0</v>
      </c>
      <c r="BR89" s="157">
        <f t="shared" si="21"/>
        <v>0</v>
      </c>
      <c r="BS89" s="157">
        <f t="shared" si="22"/>
        <v>0</v>
      </c>
      <c r="BT89" s="157">
        <f t="shared" si="23"/>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7"/>
        <v>0</v>
      </c>
      <c r="BO90" s="157">
        <f t="shared" si="18"/>
        <v>0</v>
      </c>
      <c r="BP90" s="157">
        <f t="shared" si="19"/>
        <v>0</v>
      </c>
      <c r="BQ90" s="157">
        <f t="shared" si="20"/>
        <v>0</v>
      </c>
      <c r="BR90" s="157">
        <f t="shared" si="21"/>
        <v>0</v>
      </c>
      <c r="BS90" s="157">
        <f t="shared" si="22"/>
        <v>0</v>
      </c>
      <c r="BT90" s="157">
        <f t="shared" si="23"/>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7"/>
        <v>0</v>
      </c>
      <c r="BO91" s="157">
        <f t="shared" si="18"/>
        <v>0</v>
      </c>
      <c r="BP91" s="157">
        <f t="shared" si="19"/>
        <v>0</v>
      </c>
      <c r="BQ91" s="157">
        <f t="shared" si="20"/>
        <v>0</v>
      </c>
      <c r="BR91" s="157">
        <f t="shared" si="21"/>
        <v>0</v>
      </c>
      <c r="BS91" s="157">
        <f t="shared" si="22"/>
        <v>0</v>
      </c>
      <c r="BT91" s="157">
        <f t="shared" si="23"/>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7"/>
        <v>0</v>
      </c>
      <c r="BO92" s="157">
        <f t="shared" si="18"/>
        <v>0</v>
      </c>
      <c r="BP92" s="157">
        <f t="shared" si="19"/>
        <v>0</v>
      </c>
      <c r="BQ92" s="157">
        <f t="shared" si="20"/>
        <v>0</v>
      </c>
      <c r="BR92" s="157">
        <f t="shared" si="21"/>
        <v>0</v>
      </c>
      <c r="BS92" s="157">
        <f t="shared" si="22"/>
        <v>0</v>
      </c>
      <c r="BT92" s="157">
        <f t="shared" si="23"/>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7"/>
        <v>0</v>
      </c>
      <c r="BO93" s="157">
        <f t="shared" si="18"/>
        <v>0</v>
      </c>
      <c r="BP93" s="157">
        <f t="shared" si="19"/>
        <v>0</v>
      </c>
      <c r="BQ93" s="157">
        <f t="shared" si="20"/>
        <v>0</v>
      </c>
      <c r="BR93" s="157">
        <f t="shared" si="21"/>
        <v>0</v>
      </c>
      <c r="BS93" s="157">
        <f t="shared" si="22"/>
        <v>0</v>
      </c>
      <c r="BT93" s="157">
        <f t="shared" si="23"/>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7"/>
        <v>0</v>
      </c>
      <c r="BO94" s="157">
        <f t="shared" si="18"/>
        <v>0</v>
      </c>
      <c r="BP94" s="157">
        <f t="shared" si="19"/>
        <v>0</v>
      </c>
      <c r="BQ94" s="157">
        <f t="shared" si="20"/>
        <v>0</v>
      </c>
      <c r="BR94" s="157">
        <f t="shared" si="21"/>
        <v>0</v>
      </c>
      <c r="BS94" s="157">
        <f t="shared" si="22"/>
        <v>0</v>
      </c>
      <c r="BT94" s="157">
        <f t="shared" si="23"/>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7"/>
        <v>0</v>
      </c>
      <c r="BO95" s="157">
        <f t="shared" si="18"/>
        <v>0</v>
      </c>
      <c r="BP95" s="157">
        <f t="shared" si="19"/>
        <v>0</v>
      </c>
      <c r="BQ95" s="157">
        <f t="shared" si="20"/>
        <v>0</v>
      </c>
      <c r="BR95" s="157">
        <f t="shared" si="21"/>
        <v>0</v>
      </c>
      <c r="BS95" s="157">
        <f t="shared" si="22"/>
        <v>0</v>
      </c>
      <c r="BT95" s="157">
        <f t="shared" si="23"/>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7"/>
        <v>0</v>
      </c>
      <c r="BO96" s="157">
        <f t="shared" si="18"/>
        <v>0</v>
      </c>
      <c r="BP96" s="157">
        <f t="shared" si="19"/>
        <v>0</v>
      </c>
      <c r="BQ96" s="157">
        <f t="shared" si="20"/>
        <v>0</v>
      </c>
      <c r="BR96" s="157">
        <f t="shared" si="21"/>
        <v>0</v>
      </c>
      <c r="BS96" s="157">
        <f t="shared" si="22"/>
        <v>0</v>
      </c>
      <c r="BT96" s="157">
        <f t="shared" si="23"/>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7"/>
        <v>0</v>
      </c>
      <c r="BO97" s="157">
        <f t="shared" si="18"/>
        <v>0</v>
      </c>
      <c r="BP97" s="157">
        <f t="shared" si="19"/>
        <v>0</v>
      </c>
      <c r="BQ97" s="157">
        <f t="shared" si="20"/>
        <v>0</v>
      </c>
      <c r="BR97" s="157">
        <f t="shared" si="21"/>
        <v>0</v>
      </c>
      <c r="BS97" s="157">
        <f t="shared" si="22"/>
        <v>0</v>
      </c>
      <c r="BT97" s="157">
        <f t="shared" si="23"/>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7"/>
        <v>0</v>
      </c>
      <c r="BO98" s="157">
        <f t="shared" si="18"/>
        <v>0</v>
      </c>
      <c r="BP98" s="157">
        <f t="shared" si="19"/>
        <v>0</v>
      </c>
      <c r="BQ98" s="157">
        <f t="shared" si="20"/>
        <v>0</v>
      </c>
      <c r="BR98" s="157">
        <f t="shared" si="21"/>
        <v>0</v>
      </c>
      <c r="BS98" s="157">
        <f t="shared" si="22"/>
        <v>0</v>
      </c>
      <c r="BT98" s="157">
        <f t="shared" si="23"/>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7"/>
        <v>0</v>
      </c>
      <c r="BO99" s="157">
        <f t="shared" si="18"/>
        <v>0</v>
      </c>
      <c r="BP99" s="157">
        <f t="shared" si="19"/>
        <v>0</v>
      </c>
      <c r="BQ99" s="157">
        <f t="shared" si="20"/>
        <v>0</v>
      </c>
      <c r="BR99" s="157">
        <f t="shared" si="21"/>
        <v>0</v>
      </c>
      <c r="BS99" s="157">
        <f t="shared" si="22"/>
        <v>0</v>
      </c>
      <c r="BT99" s="157">
        <f t="shared" si="23"/>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7"/>
        <v>0</v>
      </c>
      <c r="BO100" s="157">
        <f t="shared" si="18"/>
        <v>0</v>
      </c>
      <c r="BP100" s="157">
        <f t="shared" si="19"/>
        <v>0</v>
      </c>
      <c r="BQ100" s="157">
        <f t="shared" si="20"/>
        <v>0</v>
      </c>
      <c r="BR100" s="157">
        <f t="shared" si="21"/>
        <v>0</v>
      </c>
      <c r="BS100" s="157">
        <f t="shared" si="22"/>
        <v>0</v>
      </c>
      <c r="BT100" s="157">
        <f t="shared" si="23"/>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7"/>
        <v>0</v>
      </c>
      <c r="BO101" s="157">
        <f t="shared" si="18"/>
        <v>0</v>
      </c>
      <c r="BP101" s="157">
        <f t="shared" si="19"/>
        <v>0</v>
      </c>
      <c r="BQ101" s="157">
        <f t="shared" si="20"/>
        <v>0</v>
      </c>
      <c r="BR101" s="157">
        <f t="shared" si="21"/>
        <v>0</v>
      </c>
      <c r="BS101" s="157">
        <f t="shared" si="22"/>
        <v>0</v>
      </c>
      <c r="BT101" s="157">
        <f t="shared" si="23"/>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7"/>
        <v>0</v>
      </c>
      <c r="BO102" s="157">
        <f t="shared" si="18"/>
        <v>0</v>
      </c>
      <c r="BP102" s="157">
        <f t="shared" si="19"/>
        <v>0</v>
      </c>
      <c r="BQ102" s="157">
        <f t="shared" si="20"/>
        <v>0</v>
      </c>
      <c r="BR102" s="157">
        <f t="shared" si="21"/>
        <v>0</v>
      </c>
      <c r="BS102" s="157">
        <f t="shared" si="22"/>
        <v>0</v>
      </c>
      <c r="BT102" s="157">
        <f t="shared" si="23"/>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7"/>
        <v>0</v>
      </c>
      <c r="BO103" s="157">
        <f t="shared" si="18"/>
        <v>0</v>
      </c>
      <c r="BP103" s="157">
        <f t="shared" si="19"/>
        <v>0</v>
      </c>
      <c r="BQ103" s="157">
        <f t="shared" si="20"/>
        <v>0</v>
      </c>
      <c r="BR103" s="157">
        <f t="shared" si="21"/>
        <v>0</v>
      </c>
      <c r="BS103" s="157">
        <f t="shared" si="22"/>
        <v>0</v>
      </c>
      <c r="BT103" s="157">
        <f t="shared" si="23"/>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7"/>
        <v>0</v>
      </c>
      <c r="BO104" s="157">
        <f t="shared" si="18"/>
        <v>0</v>
      </c>
      <c r="BP104" s="157">
        <f t="shared" si="19"/>
        <v>0</v>
      </c>
      <c r="BQ104" s="157">
        <f t="shared" si="20"/>
        <v>0</v>
      </c>
      <c r="BR104" s="157">
        <f t="shared" si="21"/>
        <v>0</v>
      </c>
      <c r="BS104" s="157">
        <f t="shared" si="22"/>
        <v>0</v>
      </c>
      <c r="BT104" s="157">
        <f t="shared" si="23"/>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7"/>
        <v>0</v>
      </c>
      <c r="BO105" s="157">
        <f t="shared" si="18"/>
        <v>0</v>
      </c>
      <c r="BP105" s="157">
        <f t="shared" si="19"/>
        <v>0</v>
      </c>
      <c r="BQ105" s="157">
        <f t="shared" si="20"/>
        <v>0</v>
      </c>
      <c r="BR105" s="157">
        <f t="shared" si="21"/>
        <v>0</v>
      </c>
      <c r="BS105" s="157">
        <f t="shared" si="22"/>
        <v>0</v>
      </c>
      <c r="BT105" s="157">
        <f t="shared" si="23"/>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7"/>
        <v>0</v>
      </c>
      <c r="BO106" s="157">
        <f t="shared" si="18"/>
        <v>0</v>
      </c>
      <c r="BP106" s="157">
        <f t="shared" si="19"/>
        <v>0</v>
      </c>
      <c r="BQ106" s="157">
        <f t="shared" si="20"/>
        <v>0</v>
      </c>
      <c r="BR106" s="157">
        <f t="shared" si="21"/>
        <v>0</v>
      </c>
      <c r="BS106" s="157">
        <f t="shared" si="22"/>
        <v>0</v>
      </c>
      <c r="BT106" s="157">
        <f t="shared" si="23"/>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7"/>
        <v>0</v>
      </c>
      <c r="BO107" s="157">
        <f t="shared" si="18"/>
        <v>0</v>
      </c>
      <c r="BP107" s="157">
        <f t="shared" si="19"/>
        <v>0</v>
      </c>
      <c r="BQ107" s="157">
        <f t="shared" si="20"/>
        <v>0</v>
      </c>
      <c r="BR107" s="157">
        <f t="shared" si="21"/>
        <v>0</v>
      </c>
      <c r="BS107" s="157">
        <f t="shared" si="22"/>
        <v>0</v>
      </c>
      <c r="BT107" s="157">
        <f t="shared" si="23"/>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7"/>
        <v>0</v>
      </c>
      <c r="BO108" s="157">
        <f t="shared" si="18"/>
        <v>0</v>
      </c>
      <c r="BP108" s="157">
        <f t="shared" si="19"/>
        <v>0</v>
      </c>
      <c r="BQ108" s="157">
        <f t="shared" si="20"/>
        <v>0</v>
      </c>
      <c r="BR108" s="157">
        <f t="shared" si="21"/>
        <v>0</v>
      </c>
      <c r="BS108" s="157">
        <f t="shared" si="22"/>
        <v>0</v>
      </c>
      <c r="BT108" s="157">
        <f t="shared" si="23"/>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7"/>
        <v>0</v>
      </c>
      <c r="BO109" s="157">
        <f t="shared" si="18"/>
        <v>0</v>
      </c>
      <c r="BP109" s="157">
        <f t="shared" si="19"/>
        <v>0</v>
      </c>
      <c r="BQ109" s="157">
        <f t="shared" si="20"/>
        <v>0</v>
      </c>
      <c r="BR109" s="157">
        <f t="shared" si="21"/>
        <v>0</v>
      </c>
      <c r="BS109" s="157">
        <f t="shared" si="22"/>
        <v>0</v>
      </c>
      <c r="BT109" s="157">
        <f t="shared" si="23"/>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7"/>
        <v>0</v>
      </c>
      <c r="BO110" s="157">
        <f t="shared" si="18"/>
        <v>0</v>
      </c>
      <c r="BP110" s="157">
        <f t="shared" si="19"/>
        <v>0</v>
      </c>
      <c r="BQ110" s="157">
        <f t="shared" si="20"/>
        <v>0</v>
      </c>
      <c r="BR110" s="157">
        <f t="shared" si="21"/>
        <v>0</v>
      </c>
      <c r="BS110" s="157">
        <f t="shared" si="22"/>
        <v>0</v>
      </c>
      <c r="BT110" s="157">
        <f t="shared" si="23"/>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7"/>
        <v>0</v>
      </c>
      <c r="BO111" s="157">
        <f t="shared" si="18"/>
        <v>0</v>
      </c>
      <c r="BP111" s="157">
        <f t="shared" si="19"/>
        <v>0</v>
      </c>
      <c r="BQ111" s="157">
        <f t="shared" si="20"/>
        <v>0</v>
      </c>
      <c r="BR111" s="157">
        <f t="shared" si="21"/>
        <v>0</v>
      </c>
      <c r="BS111" s="157">
        <f t="shared" si="22"/>
        <v>0</v>
      </c>
      <c r="BT111" s="157">
        <f t="shared" si="23"/>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7"/>
        <v>0</v>
      </c>
      <c r="BO112" s="157">
        <f t="shared" si="18"/>
        <v>0</v>
      </c>
      <c r="BP112" s="157">
        <f t="shared" si="19"/>
        <v>0</v>
      </c>
      <c r="BQ112" s="157">
        <f t="shared" si="20"/>
        <v>0</v>
      </c>
      <c r="BR112" s="157">
        <f t="shared" si="21"/>
        <v>0</v>
      </c>
      <c r="BS112" s="157">
        <f t="shared" si="22"/>
        <v>0</v>
      </c>
      <c r="BT112" s="157">
        <f t="shared" si="23"/>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7"/>
        <v>0</v>
      </c>
      <c r="BO113" s="157">
        <f t="shared" si="18"/>
        <v>0</v>
      </c>
      <c r="BP113" s="157">
        <f t="shared" si="19"/>
        <v>0</v>
      </c>
      <c r="BQ113" s="157">
        <f t="shared" si="20"/>
        <v>0</v>
      </c>
      <c r="BR113" s="157">
        <f t="shared" si="21"/>
        <v>0</v>
      </c>
      <c r="BS113" s="157">
        <f t="shared" si="22"/>
        <v>0</v>
      </c>
      <c r="BT113" s="157">
        <f t="shared" si="23"/>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7"/>
        <v>0</v>
      </c>
      <c r="BO114" s="157">
        <f t="shared" si="18"/>
        <v>0</v>
      </c>
      <c r="BP114" s="157">
        <f t="shared" si="19"/>
        <v>0</v>
      </c>
      <c r="BQ114" s="157">
        <f t="shared" si="20"/>
        <v>0</v>
      </c>
      <c r="BR114" s="157">
        <f t="shared" si="21"/>
        <v>0</v>
      </c>
      <c r="BS114" s="157">
        <f t="shared" si="22"/>
        <v>0</v>
      </c>
      <c r="BT114" s="157">
        <f t="shared" si="23"/>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7"/>
        <v>0</v>
      </c>
      <c r="BO115" s="157">
        <f t="shared" si="18"/>
        <v>0</v>
      </c>
      <c r="BP115" s="157">
        <f t="shared" si="19"/>
        <v>0</v>
      </c>
      <c r="BQ115" s="157">
        <f t="shared" si="20"/>
        <v>0</v>
      </c>
      <c r="BR115" s="157">
        <f t="shared" si="21"/>
        <v>0</v>
      </c>
      <c r="BS115" s="157">
        <f t="shared" si="22"/>
        <v>0</v>
      </c>
      <c r="BT115" s="157">
        <f t="shared" si="23"/>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7"/>
        <v>0</v>
      </c>
      <c r="BO116" s="157">
        <f t="shared" si="18"/>
        <v>0</v>
      </c>
      <c r="BP116" s="157">
        <f t="shared" si="19"/>
        <v>0</v>
      </c>
      <c r="BQ116" s="157">
        <f t="shared" si="20"/>
        <v>0</v>
      </c>
      <c r="BR116" s="157">
        <f t="shared" si="21"/>
        <v>0</v>
      </c>
      <c r="BS116" s="157">
        <f t="shared" si="22"/>
        <v>0</v>
      </c>
      <c r="BT116" s="157">
        <f t="shared" si="23"/>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7"/>
        <v>0</v>
      </c>
      <c r="BO117" s="157">
        <f t="shared" si="18"/>
        <v>0</v>
      </c>
      <c r="BP117" s="157">
        <f t="shared" si="19"/>
        <v>0</v>
      </c>
      <c r="BQ117" s="157">
        <f t="shared" si="20"/>
        <v>0</v>
      </c>
      <c r="BR117" s="157">
        <f t="shared" si="21"/>
        <v>0</v>
      </c>
      <c r="BS117" s="157">
        <f t="shared" si="22"/>
        <v>0</v>
      </c>
      <c r="BT117" s="157">
        <f t="shared" si="23"/>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7"/>
        <v>0</v>
      </c>
      <c r="BO118" s="157">
        <f t="shared" si="18"/>
        <v>0</v>
      </c>
      <c r="BP118" s="157">
        <f t="shared" si="19"/>
        <v>0</v>
      </c>
      <c r="BQ118" s="157">
        <f t="shared" si="20"/>
        <v>0</v>
      </c>
      <c r="BR118" s="157">
        <f t="shared" si="21"/>
        <v>0</v>
      </c>
      <c r="BS118" s="157">
        <f t="shared" si="22"/>
        <v>0</v>
      </c>
      <c r="BT118" s="157">
        <f t="shared" si="23"/>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7"/>
        <v>0</v>
      </c>
      <c r="BO119" s="157">
        <f t="shared" si="18"/>
        <v>0</v>
      </c>
      <c r="BP119" s="157">
        <f t="shared" si="19"/>
        <v>0</v>
      </c>
      <c r="BQ119" s="157">
        <f t="shared" si="20"/>
        <v>0</v>
      </c>
      <c r="BR119" s="157">
        <f t="shared" si="21"/>
        <v>0</v>
      </c>
      <c r="BS119" s="157">
        <f t="shared" si="22"/>
        <v>0</v>
      </c>
      <c r="BT119" s="157">
        <f t="shared" si="23"/>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7"/>
        <v>0</v>
      </c>
      <c r="BO120" s="157">
        <f t="shared" si="18"/>
        <v>0</v>
      </c>
      <c r="BP120" s="157">
        <f t="shared" si="19"/>
        <v>0</v>
      </c>
      <c r="BQ120" s="157">
        <f t="shared" si="20"/>
        <v>0</v>
      </c>
      <c r="BR120" s="157">
        <f t="shared" si="21"/>
        <v>0</v>
      </c>
      <c r="BS120" s="157">
        <f t="shared" si="22"/>
        <v>0</v>
      </c>
      <c r="BT120" s="157">
        <f t="shared" si="23"/>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7"/>
        <v>0</v>
      </c>
      <c r="BO121" s="157">
        <f t="shared" si="18"/>
        <v>0</v>
      </c>
      <c r="BP121" s="157">
        <f t="shared" si="19"/>
        <v>0</v>
      </c>
      <c r="BQ121" s="157">
        <f t="shared" si="20"/>
        <v>0</v>
      </c>
      <c r="BR121" s="157">
        <f t="shared" si="21"/>
        <v>0</v>
      </c>
      <c r="BS121" s="157">
        <f t="shared" si="22"/>
        <v>0</v>
      </c>
      <c r="BT121" s="157">
        <f t="shared" si="23"/>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7"/>
        <v>0</v>
      </c>
      <c r="BO122" s="157">
        <f t="shared" si="18"/>
        <v>0</v>
      </c>
      <c r="BP122" s="157">
        <f t="shared" si="19"/>
        <v>0</v>
      </c>
      <c r="BQ122" s="157">
        <f t="shared" si="20"/>
        <v>0</v>
      </c>
      <c r="BR122" s="157">
        <f t="shared" si="21"/>
        <v>0</v>
      </c>
      <c r="BS122" s="157">
        <f t="shared" si="22"/>
        <v>0</v>
      </c>
      <c r="BT122" s="157">
        <f t="shared" si="23"/>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7"/>
        <v>0</v>
      </c>
      <c r="BO123" s="157">
        <f t="shared" si="18"/>
        <v>0</v>
      </c>
      <c r="BP123" s="157">
        <f t="shared" si="19"/>
        <v>0</v>
      </c>
      <c r="BQ123" s="157">
        <f t="shared" si="20"/>
        <v>0</v>
      </c>
      <c r="BR123" s="157">
        <f t="shared" si="21"/>
        <v>0</v>
      </c>
      <c r="BS123" s="157">
        <f t="shared" si="22"/>
        <v>0</v>
      </c>
      <c r="BT123" s="157">
        <f t="shared" si="23"/>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7"/>
        <v>0</v>
      </c>
      <c r="BO124" s="157">
        <f t="shared" si="18"/>
        <v>0</v>
      </c>
      <c r="BP124" s="157">
        <f t="shared" si="19"/>
        <v>0</v>
      </c>
      <c r="BQ124" s="157">
        <f t="shared" si="20"/>
        <v>0</v>
      </c>
      <c r="BR124" s="157">
        <f t="shared" si="21"/>
        <v>0</v>
      </c>
      <c r="BS124" s="157">
        <f t="shared" si="22"/>
        <v>0</v>
      </c>
      <c r="BT124" s="157">
        <f t="shared" si="23"/>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7"/>
        <v>0</v>
      </c>
      <c r="BO125" s="157">
        <f t="shared" si="18"/>
        <v>0</v>
      </c>
      <c r="BP125" s="157">
        <f t="shared" si="19"/>
        <v>0</v>
      </c>
      <c r="BQ125" s="157">
        <f t="shared" si="20"/>
        <v>0</v>
      </c>
      <c r="BR125" s="157">
        <f t="shared" si="21"/>
        <v>0</v>
      </c>
      <c r="BS125" s="157">
        <f t="shared" si="22"/>
        <v>0</v>
      </c>
      <c r="BT125" s="157">
        <f t="shared" si="23"/>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7"/>
        <v>0</v>
      </c>
      <c r="BO126" s="157">
        <f t="shared" si="18"/>
        <v>0</v>
      </c>
      <c r="BP126" s="157">
        <f t="shared" si="19"/>
        <v>0</v>
      </c>
      <c r="BQ126" s="157">
        <f t="shared" si="20"/>
        <v>0</v>
      </c>
      <c r="BR126" s="157">
        <f t="shared" si="21"/>
        <v>0</v>
      </c>
      <c r="BS126" s="157">
        <f t="shared" si="22"/>
        <v>0</v>
      </c>
      <c r="BT126" s="157">
        <f t="shared" si="23"/>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7"/>
        <v>0</v>
      </c>
      <c r="BO127" s="157">
        <f t="shared" si="18"/>
        <v>0</v>
      </c>
      <c r="BP127" s="157">
        <f t="shared" si="19"/>
        <v>0</v>
      </c>
      <c r="BQ127" s="157">
        <f t="shared" si="20"/>
        <v>0</v>
      </c>
      <c r="BR127" s="157">
        <f t="shared" si="21"/>
        <v>0</v>
      </c>
      <c r="BS127" s="157">
        <f t="shared" si="22"/>
        <v>0</v>
      </c>
      <c r="BT127" s="157">
        <f t="shared" si="23"/>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7"/>
        <v>0</v>
      </c>
      <c r="BO128" s="157">
        <f t="shared" si="18"/>
        <v>0</v>
      </c>
      <c r="BP128" s="157">
        <f t="shared" si="19"/>
        <v>0</v>
      </c>
      <c r="BQ128" s="157">
        <f t="shared" si="20"/>
        <v>0</v>
      </c>
      <c r="BR128" s="157">
        <f t="shared" si="21"/>
        <v>0</v>
      </c>
      <c r="BS128" s="157">
        <f t="shared" si="22"/>
        <v>0</v>
      </c>
      <c r="BT128" s="157">
        <f t="shared" si="23"/>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7"/>
        <v>0</v>
      </c>
      <c r="BO129" s="157">
        <f t="shared" si="18"/>
        <v>0</v>
      </c>
      <c r="BP129" s="157">
        <f t="shared" si="19"/>
        <v>0</v>
      </c>
      <c r="BQ129" s="157">
        <f t="shared" si="20"/>
        <v>0</v>
      </c>
      <c r="BR129" s="157">
        <f t="shared" si="21"/>
        <v>0</v>
      </c>
      <c r="BS129" s="157">
        <f t="shared" si="22"/>
        <v>0</v>
      </c>
      <c r="BT129" s="157">
        <f t="shared" si="23"/>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7"/>
        <v>0</v>
      </c>
      <c r="BO130" s="157">
        <f t="shared" si="18"/>
        <v>0</v>
      </c>
      <c r="BP130" s="157">
        <f t="shared" si="19"/>
        <v>0</v>
      </c>
      <c r="BQ130" s="157">
        <f t="shared" si="20"/>
        <v>0</v>
      </c>
      <c r="BR130" s="157">
        <f t="shared" si="21"/>
        <v>0</v>
      </c>
      <c r="BS130" s="157">
        <f t="shared" si="22"/>
        <v>0</v>
      </c>
      <c r="BT130" s="157">
        <f t="shared" si="23"/>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7"/>
        <v>0</v>
      </c>
      <c r="BO131" s="157">
        <f t="shared" si="18"/>
        <v>0</v>
      </c>
      <c r="BP131" s="157">
        <f t="shared" si="19"/>
        <v>0</v>
      </c>
      <c r="BQ131" s="157">
        <f t="shared" si="20"/>
        <v>0</v>
      </c>
      <c r="BR131" s="157">
        <f t="shared" si="21"/>
        <v>0</v>
      </c>
      <c r="BS131" s="157">
        <f t="shared" si="22"/>
        <v>0</v>
      </c>
      <c r="BT131" s="157">
        <f t="shared" si="23"/>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7"/>
        <v>0</v>
      </c>
      <c r="BO132" s="157">
        <f t="shared" si="18"/>
        <v>0</v>
      </c>
      <c r="BP132" s="157">
        <f t="shared" si="19"/>
        <v>0</v>
      </c>
      <c r="BQ132" s="157">
        <f t="shared" si="20"/>
        <v>0</v>
      </c>
      <c r="BR132" s="157">
        <f t="shared" si="21"/>
        <v>0</v>
      </c>
      <c r="BS132" s="157">
        <f t="shared" si="22"/>
        <v>0</v>
      </c>
      <c r="BT132" s="157">
        <f t="shared" si="23"/>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7"/>
        <v>0</v>
      </c>
      <c r="BO133" s="157">
        <f t="shared" si="18"/>
        <v>0</v>
      </c>
      <c r="BP133" s="157">
        <f t="shared" si="19"/>
        <v>0</v>
      </c>
      <c r="BQ133" s="157">
        <f t="shared" si="20"/>
        <v>0</v>
      </c>
      <c r="BR133" s="157">
        <f t="shared" si="21"/>
        <v>0</v>
      </c>
      <c r="BS133" s="157">
        <f t="shared" si="22"/>
        <v>0</v>
      </c>
      <c r="BT133" s="157">
        <f t="shared" si="23"/>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7"/>
        <v>0</v>
      </c>
      <c r="BO134" s="157">
        <f t="shared" si="18"/>
        <v>0</v>
      </c>
      <c r="BP134" s="157">
        <f t="shared" si="19"/>
        <v>0</v>
      </c>
      <c r="BQ134" s="157">
        <f t="shared" si="20"/>
        <v>0</v>
      </c>
      <c r="BR134" s="157">
        <f t="shared" si="21"/>
        <v>0</v>
      </c>
      <c r="BS134" s="157">
        <f t="shared" si="22"/>
        <v>0</v>
      </c>
      <c r="BT134" s="157">
        <f t="shared" si="23"/>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7"/>
        <v>0</v>
      </c>
      <c r="BO135" s="157">
        <f t="shared" si="18"/>
        <v>0</v>
      </c>
      <c r="BP135" s="157">
        <f t="shared" si="19"/>
        <v>0</v>
      </c>
      <c r="BQ135" s="157">
        <f t="shared" si="20"/>
        <v>0</v>
      </c>
      <c r="BR135" s="157">
        <f t="shared" si="21"/>
        <v>0</v>
      </c>
      <c r="BS135" s="157">
        <f t="shared" si="22"/>
        <v>0</v>
      </c>
      <c r="BT135" s="157">
        <f t="shared" si="23"/>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7"/>
        <v>0</v>
      </c>
      <c r="BO136" s="157">
        <f t="shared" si="18"/>
        <v>0</v>
      </c>
      <c r="BP136" s="157">
        <f t="shared" si="19"/>
        <v>0</v>
      </c>
      <c r="BQ136" s="157">
        <f t="shared" si="20"/>
        <v>0</v>
      </c>
      <c r="BR136" s="157">
        <f t="shared" si="21"/>
        <v>0</v>
      </c>
      <c r="BS136" s="157">
        <f t="shared" si="22"/>
        <v>0</v>
      </c>
      <c r="BT136" s="157">
        <f t="shared" si="23"/>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7"/>
        <v>0</v>
      </c>
      <c r="BO137" s="157">
        <f t="shared" si="18"/>
        <v>0</v>
      </c>
      <c r="BP137" s="157">
        <f t="shared" si="19"/>
        <v>0</v>
      </c>
      <c r="BQ137" s="157">
        <f t="shared" si="20"/>
        <v>0</v>
      </c>
      <c r="BR137" s="157">
        <f t="shared" si="21"/>
        <v>0</v>
      </c>
      <c r="BS137" s="157">
        <f t="shared" si="22"/>
        <v>0</v>
      </c>
      <c r="BT137" s="157">
        <f t="shared" si="23"/>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7"/>
        <v>0</v>
      </c>
      <c r="BO138" s="157">
        <f t="shared" si="18"/>
        <v>0</v>
      </c>
      <c r="BP138" s="157">
        <f t="shared" si="19"/>
        <v>0</v>
      </c>
      <c r="BQ138" s="157">
        <f t="shared" si="20"/>
        <v>0</v>
      </c>
      <c r="BR138" s="157">
        <f t="shared" si="21"/>
        <v>0</v>
      </c>
      <c r="BS138" s="157">
        <f t="shared" si="22"/>
        <v>0</v>
      </c>
      <c r="BT138" s="157">
        <f t="shared" si="23"/>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7"/>
        <v>0</v>
      </c>
      <c r="BO139" s="157">
        <f t="shared" si="18"/>
        <v>0</v>
      </c>
      <c r="BP139" s="157">
        <f t="shared" si="19"/>
        <v>0</v>
      </c>
      <c r="BQ139" s="157">
        <f t="shared" si="20"/>
        <v>0</v>
      </c>
      <c r="BR139" s="157">
        <f t="shared" si="21"/>
        <v>0</v>
      </c>
      <c r="BS139" s="157">
        <f t="shared" si="22"/>
        <v>0</v>
      </c>
      <c r="BT139" s="157">
        <f t="shared" si="23"/>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7"/>
        <v>0</v>
      </c>
      <c r="BO140" s="157">
        <f t="shared" si="18"/>
        <v>0</v>
      </c>
      <c r="BP140" s="157">
        <f t="shared" si="19"/>
        <v>0</v>
      </c>
      <c r="BQ140" s="157">
        <f t="shared" si="20"/>
        <v>0</v>
      </c>
      <c r="BR140" s="157">
        <f t="shared" si="21"/>
        <v>0</v>
      </c>
      <c r="BS140" s="157">
        <f t="shared" si="22"/>
        <v>0</v>
      </c>
      <c r="BT140" s="157">
        <f t="shared" si="23"/>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7"/>
        <v>0</v>
      </c>
      <c r="BO141" s="157">
        <f t="shared" si="18"/>
        <v>0</v>
      </c>
      <c r="BP141" s="157">
        <f t="shared" si="19"/>
        <v>0</v>
      </c>
      <c r="BQ141" s="157">
        <f t="shared" si="20"/>
        <v>0</v>
      </c>
      <c r="BR141" s="157">
        <f t="shared" si="21"/>
        <v>0</v>
      </c>
      <c r="BS141" s="157">
        <f t="shared" si="22"/>
        <v>0</v>
      </c>
      <c r="BT141" s="157">
        <f t="shared" si="23"/>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7"/>
        <v>0</v>
      </c>
      <c r="BO142" s="157">
        <f t="shared" si="18"/>
        <v>0</v>
      </c>
      <c r="BP142" s="157">
        <f t="shared" si="19"/>
        <v>0</v>
      </c>
      <c r="BQ142" s="157">
        <f t="shared" si="20"/>
        <v>0</v>
      </c>
      <c r="BR142" s="157">
        <f t="shared" si="21"/>
        <v>0</v>
      </c>
      <c r="BS142" s="157">
        <f t="shared" si="22"/>
        <v>0</v>
      </c>
      <c r="BT142" s="157">
        <f t="shared" si="23"/>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7"/>
        <v>0</v>
      </c>
      <c r="BO143" s="157">
        <f t="shared" si="18"/>
        <v>0</v>
      </c>
      <c r="BP143" s="157">
        <f t="shared" si="19"/>
        <v>0</v>
      </c>
      <c r="BQ143" s="157">
        <f t="shared" si="20"/>
        <v>0</v>
      </c>
      <c r="BR143" s="157">
        <f t="shared" si="21"/>
        <v>0</v>
      </c>
      <c r="BS143" s="157">
        <f t="shared" si="22"/>
        <v>0</v>
      </c>
      <c r="BT143" s="157">
        <f t="shared" si="23"/>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7"/>
        <v>0</v>
      </c>
      <c r="BO144" s="157">
        <f t="shared" si="18"/>
        <v>0</v>
      </c>
      <c r="BP144" s="157">
        <f t="shared" si="19"/>
        <v>0</v>
      </c>
      <c r="BQ144" s="157">
        <f t="shared" si="20"/>
        <v>0</v>
      </c>
      <c r="BR144" s="157">
        <f t="shared" si="21"/>
        <v>0</v>
      </c>
      <c r="BS144" s="157">
        <f t="shared" si="22"/>
        <v>0</v>
      </c>
      <c r="BT144" s="157">
        <f t="shared" si="23"/>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7"/>
        <v>0</v>
      </c>
      <c r="BO145" s="157">
        <f t="shared" si="18"/>
        <v>0</v>
      </c>
      <c r="BP145" s="157">
        <f t="shared" si="19"/>
        <v>0</v>
      </c>
      <c r="BQ145" s="157">
        <f t="shared" si="20"/>
        <v>0</v>
      </c>
      <c r="BR145" s="157">
        <f t="shared" si="21"/>
        <v>0</v>
      </c>
      <c r="BS145" s="157">
        <f t="shared" si="22"/>
        <v>0</v>
      </c>
      <c r="BT145" s="157">
        <f t="shared" si="23"/>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7"/>
        <v>0</v>
      </c>
      <c r="BO146" s="157">
        <f t="shared" si="18"/>
        <v>0</v>
      </c>
      <c r="BP146" s="157">
        <f t="shared" si="19"/>
        <v>0</v>
      </c>
      <c r="BQ146" s="157">
        <f t="shared" si="20"/>
        <v>0</v>
      </c>
      <c r="BR146" s="157">
        <f t="shared" si="21"/>
        <v>0</v>
      </c>
      <c r="BS146" s="157">
        <f t="shared" si="22"/>
        <v>0</v>
      </c>
      <c r="BT146" s="157">
        <f t="shared" si="23"/>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7"/>
        <v>0</v>
      </c>
      <c r="BO147" s="157">
        <f t="shared" si="18"/>
        <v>0</v>
      </c>
      <c r="BP147" s="157">
        <f t="shared" si="19"/>
        <v>0</v>
      </c>
      <c r="BQ147" s="157">
        <f t="shared" si="20"/>
        <v>0</v>
      </c>
      <c r="BR147" s="157">
        <f t="shared" si="21"/>
        <v>0</v>
      </c>
      <c r="BS147" s="157">
        <f t="shared" si="22"/>
        <v>0</v>
      </c>
      <c r="BT147" s="157">
        <f t="shared" si="23"/>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4">SUM(D148:BK148)</f>
        <v>0</v>
      </c>
      <c r="BO148" s="157">
        <f t="shared" si="18"/>
        <v>0</v>
      </c>
      <c r="BP148" s="157">
        <f t="shared" si="19"/>
        <v>0</v>
      </c>
      <c r="BQ148" s="157">
        <f t="shared" si="20"/>
        <v>0</v>
      </c>
      <c r="BR148" s="157">
        <f t="shared" si="21"/>
        <v>0</v>
      </c>
      <c r="BS148" s="157">
        <f t="shared" si="22"/>
        <v>0</v>
      </c>
      <c r="BT148" s="157">
        <f t="shared" si="23"/>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4"/>
        <v>0</v>
      </c>
      <c r="BO149" s="157">
        <f t="shared" ref="BO149:BO212" si="25">SUM(D149:H149)</f>
        <v>0</v>
      </c>
      <c r="BP149" s="157">
        <f t="shared" ref="BP149:BP212" si="26">SUM(I149:M149)</f>
        <v>0</v>
      </c>
      <c r="BQ149" s="157">
        <f t="shared" ref="BQ149:BQ212" si="27">SUM(X149:AB149)</f>
        <v>0</v>
      </c>
      <c r="BR149" s="157">
        <f t="shared" ref="BR149:BR212" si="28">SUM(AC149:AG149)</f>
        <v>0</v>
      </c>
      <c r="BS149" s="157">
        <f t="shared" ref="BS149:BS212" si="29">SUM(AR149:AV149)</f>
        <v>0</v>
      </c>
      <c r="BT149" s="157">
        <f t="shared" ref="BT149:BT212" si="30">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4"/>
        <v>0</v>
      </c>
      <c r="BO150" s="157">
        <f t="shared" si="25"/>
        <v>0</v>
      </c>
      <c r="BP150" s="157">
        <f t="shared" si="26"/>
        <v>0</v>
      </c>
      <c r="BQ150" s="157">
        <f t="shared" si="27"/>
        <v>0</v>
      </c>
      <c r="BR150" s="157">
        <f t="shared" si="28"/>
        <v>0</v>
      </c>
      <c r="BS150" s="157">
        <f t="shared" si="29"/>
        <v>0</v>
      </c>
      <c r="BT150" s="157">
        <f t="shared" si="30"/>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4"/>
        <v>0</v>
      </c>
      <c r="BO151" s="157">
        <f t="shared" si="25"/>
        <v>0</v>
      </c>
      <c r="BP151" s="157">
        <f t="shared" si="26"/>
        <v>0</v>
      </c>
      <c r="BQ151" s="157">
        <f t="shared" si="27"/>
        <v>0</v>
      </c>
      <c r="BR151" s="157">
        <f t="shared" si="28"/>
        <v>0</v>
      </c>
      <c r="BS151" s="157">
        <f t="shared" si="29"/>
        <v>0</v>
      </c>
      <c r="BT151" s="157">
        <f t="shared" si="30"/>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4"/>
        <v>0</v>
      </c>
      <c r="BO152" s="157">
        <f t="shared" si="25"/>
        <v>0</v>
      </c>
      <c r="BP152" s="157">
        <f t="shared" si="26"/>
        <v>0</v>
      </c>
      <c r="BQ152" s="157">
        <f t="shared" si="27"/>
        <v>0</v>
      </c>
      <c r="BR152" s="157">
        <f t="shared" si="28"/>
        <v>0</v>
      </c>
      <c r="BS152" s="157">
        <f t="shared" si="29"/>
        <v>0</v>
      </c>
      <c r="BT152" s="157">
        <f t="shared" si="30"/>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4"/>
        <v>0</v>
      </c>
      <c r="BO153" s="157">
        <f t="shared" si="25"/>
        <v>0</v>
      </c>
      <c r="BP153" s="157">
        <f t="shared" si="26"/>
        <v>0</v>
      </c>
      <c r="BQ153" s="157">
        <f t="shared" si="27"/>
        <v>0</v>
      </c>
      <c r="BR153" s="157">
        <f t="shared" si="28"/>
        <v>0</v>
      </c>
      <c r="BS153" s="157">
        <f t="shared" si="29"/>
        <v>0</v>
      </c>
      <c r="BT153" s="157">
        <f t="shared" si="30"/>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4"/>
        <v>0</v>
      </c>
      <c r="BO154" s="157">
        <f t="shared" si="25"/>
        <v>0</v>
      </c>
      <c r="BP154" s="157">
        <f t="shared" si="26"/>
        <v>0</v>
      </c>
      <c r="BQ154" s="157">
        <f t="shared" si="27"/>
        <v>0</v>
      </c>
      <c r="BR154" s="157">
        <f t="shared" si="28"/>
        <v>0</v>
      </c>
      <c r="BS154" s="157">
        <f t="shared" si="29"/>
        <v>0</v>
      </c>
      <c r="BT154" s="157">
        <f t="shared" si="30"/>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4"/>
        <v>0</v>
      </c>
      <c r="BO155" s="157">
        <f t="shared" si="25"/>
        <v>0</v>
      </c>
      <c r="BP155" s="157">
        <f t="shared" si="26"/>
        <v>0</v>
      </c>
      <c r="BQ155" s="157">
        <f t="shared" si="27"/>
        <v>0</v>
      </c>
      <c r="BR155" s="157">
        <f t="shared" si="28"/>
        <v>0</v>
      </c>
      <c r="BS155" s="157">
        <f t="shared" si="29"/>
        <v>0</v>
      </c>
      <c r="BT155" s="157">
        <f t="shared" si="30"/>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4"/>
        <v>0</v>
      </c>
      <c r="BO156" s="157">
        <f t="shared" si="25"/>
        <v>0</v>
      </c>
      <c r="BP156" s="157">
        <f t="shared" si="26"/>
        <v>0</v>
      </c>
      <c r="BQ156" s="157">
        <f t="shared" si="27"/>
        <v>0</v>
      </c>
      <c r="BR156" s="157">
        <f t="shared" si="28"/>
        <v>0</v>
      </c>
      <c r="BS156" s="157">
        <f t="shared" si="29"/>
        <v>0</v>
      </c>
      <c r="BT156" s="157">
        <f t="shared" si="30"/>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4"/>
        <v>0</v>
      </c>
      <c r="BO157" s="157">
        <f t="shared" si="25"/>
        <v>0</v>
      </c>
      <c r="BP157" s="157">
        <f t="shared" si="26"/>
        <v>0</v>
      </c>
      <c r="BQ157" s="157">
        <f t="shared" si="27"/>
        <v>0</v>
      </c>
      <c r="BR157" s="157">
        <f t="shared" si="28"/>
        <v>0</v>
      </c>
      <c r="BS157" s="157">
        <f t="shared" si="29"/>
        <v>0</v>
      </c>
      <c r="BT157" s="157">
        <f t="shared" si="30"/>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4"/>
        <v>0</v>
      </c>
      <c r="BO158" s="157">
        <f t="shared" si="25"/>
        <v>0</v>
      </c>
      <c r="BP158" s="157">
        <f t="shared" si="26"/>
        <v>0</v>
      </c>
      <c r="BQ158" s="157">
        <f t="shared" si="27"/>
        <v>0</v>
      </c>
      <c r="BR158" s="157">
        <f t="shared" si="28"/>
        <v>0</v>
      </c>
      <c r="BS158" s="157">
        <f t="shared" si="29"/>
        <v>0</v>
      </c>
      <c r="BT158" s="157">
        <f t="shared" si="30"/>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4"/>
        <v>0</v>
      </c>
      <c r="BO159" s="157">
        <f t="shared" si="25"/>
        <v>0</v>
      </c>
      <c r="BP159" s="157">
        <f t="shared" si="26"/>
        <v>0</v>
      </c>
      <c r="BQ159" s="157">
        <f t="shared" si="27"/>
        <v>0</v>
      </c>
      <c r="BR159" s="157">
        <f t="shared" si="28"/>
        <v>0</v>
      </c>
      <c r="BS159" s="157">
        <f t="shared" si="29"/>
        <v>0</v>
      </c>
      <c r="BT159" s="157">
        <f t="shared" si="30"/>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4"/>
        <v>0</v>
      </c>
      <c r="BO160" s="157">
        <f t="shared" si="25"/>
        <v>0</v>
      </c>
      <c r="BP160" s="157">
        <f t="shared" si="26"/>
        <v>0</v>
      </c>
      <c r="BQ160" s="157">
        <f t="shared" si="27"/>
        <v>0</v>
      </c>
      <c r="BR160" s="157">
        <f t="shared" si="28"/>
        <v>0</v>
      </c>
      <c r="BS160" s="157">
        <f t="shared" si="29"/>
        <v>0</v>
      </c>
      <c r="BT160" s="157">
        <f t="shared" si="30"/>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4"/>
        <v>0</v>
      </c>
      <c r="BO161" s="157">
        <f t="shared" si="25"/>
        <v>0</v>
      </c>
      <c r="BP161" s="157">
        <f t="shared" si="26"/>
        <v>0</v>
      </c>
      <c r="BQ161" s="157">
        <f t="shared" si="27"/>
        <v>0</v>
      </c>
      <c r="BR161" s="157">
        <f t="shared" si="28"/>
        <v>0</v>
      </c>
      <c r="BS161" s="157">
        <f t="shared" si="29"/>
        <v>0</v>
      </c>
      <c r="BT161" s="157">
        <f t="shared" si="30"/>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4"/>
        <v>0</v>
      </c>
      <c r="BO162" s="157">
        <f t="shared" si="25"/>
        <v>0</v>
      </c>
      <c r="BP162" s="157">
        <f t="shared" si="26"/>
        <v>0</v>
      </c>
      <c r="BQ162" s="157">
        <f t="shared" si="27"/>
        <v>0</v>
      </c>
      <c r="BR162" s="157">
        <f t="shared" si="28"/>
        <v>0</v>
      </c>
      <c r="BS162" s="157">
        <f t="shared" si="29"/>
        <v>0</v>
      </c>
      <c r="BT162" s="157">
        <f t="shared" si="30"/>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4"/>
        <v>0</v>
      </c>
      <c r="BO163" s="157">
        <f t="shared" si="25"/>
        <v>0</v>
      </c>
      <c r="BP163" s="157">
        <f t="shared" si="26"/>
        <v>0</v>
      </c>
      <c r="BQ163" s="157">
        <f t="shared" si="27"/>
        <v>0</v>
      </c>
      <c r="BR163" s="157">
        <f t="shared" si="28"/>
        <v>0</v>
      </c>
      <c r="BS163" s="157">
        <f t="shared" si="29"/>
        <v>0</v>
      </c>
      <c r="BT163" s="157">
        <f t="shared" si="30"/>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4"/>
        <v>0</v>
      </c>
      <c r="BO164" s="157">
        <f t="shared" si="25"/>
        <v>0</v>
      </c>
      <c r="BP164" s="157">
        <f t="shared" si="26"/>
        <v>0</v>
      </c>
      <c r="BQ164" s="157">
        <f t="shared" si="27"/>
        <v>0</v>
      </c>
      <c r="BR164" s="157">
        <f t="shared" si="28"/>
        <v>0</v>
      </c>
      <c r="BS164" s="157">
        <f t="shared" si="29"/>
        <v>0</v>
      </c>
      <c r="BT164" s="157">
        <f t="shared" si="30"/>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4"/>
        <v>0</v>
      </c>
      <c r="BO165" s="157">
        <f t="shared" si="25"/>
        <v>0</v>
      </c>
      <c r="BP165" s="157">
        <f t="shared" si="26"/>
        <v>0</v>
      </c>
      <c r="BQ165" s="157">
        <f t="shared" si="27"/>
        <v>0</v>
      </c>
      <c r="BR165" s="157">
        <f t="shared" si="28"/>
        <v>0</v>
      </c>
      <c r="BS165" s="157">
        <f t="shared" si="29"/>
        <v>0</v>
      </c>
      <c r="BT165" s="157">
        <f t="shared" si="30"/>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4"/>
        <v>0</v>
      </c>
      <c r="BO166" s="157">
        <f t="shared" si="25"/>
        <v>0</v>
      </c>
      <c r="BP166" s="157">
        <f t="shared" si="26"/>
        <v>0</v>
      </c>
      <c r="BQ166" s="157">
        <f t="shared" si="27"/>
        <v>0</v>
      </c>
      <c r="BR166" s="157">
        <f t="shared" si="28"/>
        <v>0</v>
      </c>
      <c r="BS166" s="157">
        <f t="shared" si="29"/>
        <v>0</v>
      </c>
      <c r="BT166" s="157">
        <f t="shared" si="30"/>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4"/>
        <v>0</v>
      </c>
      <c r="BO167" s="157">
        <f t="shared" si="25"/>
        <v>0</v>
      </c>
      <c r="BP167" s="157">
        <f t="shared" si="26"/>
        <v>0</v>
      </c>
      <c r="BQ167" s="157">
        <f t="shared" si="27"/>
        <v>0</v>
      </c>
      <c r="BR167" s="157">
        <f t="shared" si="28"/>
        <v>0</v>
      </c>
      <c r="BS167" s="157">
        <f t="shared" si="29"/>
        <v>0</v>
      </c>
      <c r="BT167" s="157">
        <f t="shared" si="30"/>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4"/>
        <v>0</v>
      </c>
      <c r="BO168" s="157">
        <f t="shared" si="25"/>
        <v>0</v>
      </c>
      <c r="BP168" s="157">
        <f t="shared" si="26"/>
        <v>0</v>
      </c>
      <c r="BQ168" s="157">
        <f t="shared" si="27"/>
        <v>0</v>
      </c>
      <c r="BR168" s="157">
        <f t="shared" si="28"/>
        <v>0</v>
      </c>
      <c r="BS168" s="157">
        <f t="shared" si="29"/>
        <v>0</v>
      </c>
      <c r="BT168" s="157">
        <f t="shared" si="30"/>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4"/>
        <v>0</v>
      </c>
      <c r="BO169" s="157">
        <f t="shared" si="25"/>
        <v>0</v>
      </c>
      <c r="BP169" s="157">
        <f t="shared" si="26"/>
        <v>0</v>
      </c>
      <c r="BQ169" s="157">
        <f t="shared" si="27"/>
        <v>0</v>
      </c>
      <c r="BR169" s="157">
        <f t="shared" si="28"/>
        <v>0</v>
      </c>
      <c r="BS169" s="157">
        <f t="shared" si="29"/>
        <v>0</v>
      </c>
      <c r="BT169" s="157">
        <f t="shared" si="30"/>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4"/>
        <v>0</v>
      </c>
      <c r="BO170" s="157">
        <f t="shared" si="25"/>
        <v>0</v>
      </c>
      <c r="BP170" s="157">
        <f t="shared" si="26"/>
        <v>0</v>
      </c>
      <c r="BQ170" s="157">
        <f t="shared" si="27"/>
        <v>0</v>
      </c>
      <c r="BR170" s="157">
        <f t="shared" si="28"/>
        <v>0</v>
      </c>
      <c r="BS170" s="157">
        <f t="shared" si="29"/>
        <v>0</v>
      </c>
      <c r="BT170" s="157">
        <f t="shared" si="30"/>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4"/>
        <v>0</v>
      </c>
      <c r="BO171" s="157">
        <f t="shared" si="25"/>
        <v>0</v>
      </c>
      <c r="BP171" s="157">
        <f t="shared" si="26"/>
        <v>0</v>
      </c>
      <c r="BQ171" s="157">
        <f t="shared" si="27"/>
        <v>0</v>
      </c>
      <c r="BR171" s="157">
        <f t="shared" si="28"/>
        <v>0</v>
      </c>
      <c r="BS171" s="157">
        <f t="shared" si="29"/>
        <v>0</v>
      </c>
      <c r="BT171" s="157">
        <f t="shared" si="30"/>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4"/>
        <v>0</v>
      </c>
      <c r="BO172" s="157">
        <f t="shared" si="25"/>
        <v>0</v>
      </c>
      <c r="BP172" s="157">
        <f t="shared" si="26"/>
        <v>0</v>
      </c>
      <c r="BQ172" s="157">
        <f t="shared" si="27"/>
        <v>0</v>
      </c>
      <c r="BR172" s="157">
        <f t="shared" si="28"/>
        <v>0</v>
      </c>
      <c r="BS172" s="157">
        <f t="shared" si="29"/>
        <v>0</v>
      </c>
      <c r="BT172" s="157">
        <f t="shared" si="30"/>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4"/>
        <v>0</v>
      </c>
      <c r="BO173" s="157">
        <f t="shared" si="25"/>
        <v>0</v>
      </c>
      <c r="BP173" s="157">
        <f t="shared" si="26"/>
        <v>0</v>
      </c>
      <c r="BQ173" s="157">
        <f t="shared" si="27"/>
        <v>0</v>
      </c>
      <c r="BR173" s="157">
        <f t="shared" si="28"/>
        <v>0</v>
      </c>
      <c r="BS173" s="157">
        <f t="shared" si="29"/>
        <v>0</v>
      </c>
      <c r="BT173" s="157">
        <f t="shared" si="30"/>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4"/>
        <v>0</v>
      </c>
      <c r="BO174" s="157">
        <f t="shared" si="25"/>
        <v>0</v>
      </c>
      <c r="BP174" s="157">
        <f t="shared" si="26"/>
        <v>0</v>
      </c>
      <c r="BQ174" s="157">
        <f t="shared" si="27"/>
        <v>0</v>
      </c>
      <c r="BR174" s="157">
        <f t="shared" si="28"/>
        <v>0</v>
      </c>
      <c r="BS174" s="157">
        <f t="shared" si="29"/>
        <v>0</v>
      </c>
      <c r="BT174" s="157">
        <f t="shared" si="30"/>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4"/>
        <v>0</v>
      </c>
      <c r="BO175" s="157">
        <f t="shared" si="25"/>
        <v>0</v>
      </c>
      <c r="BP175" s="157">
        <f t="shared" si="26"/>
        <v>0</v>
      </c>
      <c r="BQ175" s="157">
        <f t="shared" si="27"/>
        <v>0</v>
      </c>
      <c r="BR175" s="157">
        <f t="shared" si="28"/>
        <v>0</v>
      </c>
      <c r="BS175" s="157">
        <f t="shared" si="29"/>
        <v>0</v>
      </c>
      <c r="BT175" s="157">
        <f t="shared" si="30"/>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4"/>
        <v>0</v>
      </c>
      <c r="BO176" s="157">
        <f t="shared" si="25"/>
        <v>0</v>
      </c>
      <c r="BP176" s="157">
        <f t="shared" si="26"/>
        <v>0</v>
      </c>
      <c r="BQ176" s="157">
        <f t="shared" si="27"/>
        <v>0</v>
      </c>
      <c r="BR176" s="157">
        <f t="shared" si="28"/>
        <v>0</v>
      </c>
      <c r="BS176" s="157">
        <f t="shared" si="29"/>
        <v>0</v>
      </c>
      <c r="BT176" s="157">
        <f t="shared" si="30"/>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4"/>
        <v>0</v>
      </c>
      <c r="BO177" s="157">
        <f t="shared" si="25"/>
        <v>0</v>
      </c>
      <c r="BP177" s="157">
        <f t="shared" si="26"/>
        <v>0</v>
      </c>
      <c r="BQ177" s="157">
        <f t="shared" si="27"/>
        <v>0</v>
      </c>
      <c r="BR177" s="157">
        <f t="shared" si="28"/>
        <v>0</v>
      </c>
      <c r="BS177" s="157">
        <f t="shared" si="29"/>
        <v>0</v>
      </c>
      <c r="BT177" s="157">
        <f t="shared" si="30"/>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4"/>
        <v>0</v>
      </c>
      <c r="BO178" s="157">
        <f t="shared" si="25"/>
        <v>0</v>
      </c>
      <c r="BP178" s="157">
        <f t="shared" si="26"/>
        <v>0</v>
      </c>
      <c r="BQ178" s="157">
        <f t="shared" si="27"/>
        <v>0</v>
      </c>
      <c r="BR178" s="157">
        <f t="shared" si="28"/>
        <v>0</v>
      </c>
      <c r="BS178" s="157">
        <f t="shared" si="29"/>
        <v>0</v>
      </c>
      <c r="BT178" s="157">
        <f t="shared" si="30"/>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4"/>
        <v>0</v>
      </c>
      <c r="BO179" s="157">
        <f t="shared" si="25"/>
        <v>0</v>
      </c>
      <c r="BP179" s="157">
        <f t="shared" si="26"/>
        <v>0</v>
      </c>
      <c r="BQ179" s="157">
        <f t="shared" si="27"/>
        <v>0</v>
      </c>
      <c r="BR179" s="157">
        <f t="shared" si="28"/>
        <v>0</v>
      </c>
      <c r="BS179" s="157">
        <f t="shared" si="29"/>
        <v>0</v>
      </c>
      <c r="BT179" s="157">
        <f t="shared" si="30"/>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4"/>
        <v>0</v>
      </c>
      <c r="BO180" s="157">
        <f t="shared" si="25"/>
        <v>0</v>
      </c>
      <c r="BP180" s="157">
        <f t="shared" si="26"/>
        <v>0</v>
      </c>
      <c r="BQ180" s="157">
        <f t="shared" si="27"/>
        <v>0</v>
      </c>
      <c r="BR180" s="157">
        <f t="shared" si="28"/>
        <v>0</v>
      </c>
      <c r="BS180" s="157">
        <f t="shared" si="29"/>
        <v>0</v>
      </c>
      <c r="BT180" s="157">
        <f t="shared" si="30"/>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4"/>
        <v>0</v>
      </c>
      <c r="BO181" s="157">
        <f t="shared" si="25"/>
        <v>0</v>
      </c>
      <c r="BP181" s="157">
        <f t="shared" si="26"/>
        <v>0</v>
      </c>
      <c r="BQ181" s="157">
        <f t="shared" si="27"/>
        <v>0</v>
      </c>
      <c r="BR181" s="157">
        <f t="shared" si="28"/>
        <v>0</v>
      </c>
      <c r="BS181" s="157">
        <f t="shared" si="29"/>
        <v>0</v>
      </c>
      <c r="BT181" s="157">
        <f t="shared" si="30"/>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4"/>
        <v>0</v>
      </c>
      <c r="BO182" s="157">
        <f t="shared" si="25"/>
        <v>0</v>
      </c>
      <c r="BP182" s="157">
        <f t="shared" si="26"/>
        <v>0</v>
      </c>
      <c r="BQ182" s="157">
        <f t="shared" si="27"/>
        <v>0</v>
      </c>
      <c r="BR182" s="157">
        <f t="shared" si="28"/>
        <v>0</v>
      </c>
      <c r="BS182" s="157">
        <f t="shared" si="29"/>
        <v>0</v>
      </c>
      <c r="BT182" s="157">
        <f t="shared" si="30"/>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4"/>
        <v>0</v>
      </c>
      <c r="BO183" s="157">
        <f t="shared" si="25"/>
        <v>0</v>
      </c>
      <c r="BP183" s="157">
        <f t="shared" si="26"/>
        <v>0</v>
      </c>
      <c r="BQ183" s="157">
        <f t="shared" si="27"/>
        <v>0</v>
      </c>
      <c r="BR183" s="157">
        <f t="shared" si="28"/>
        <v>0</v>
      </c>
      <c r="BS183" s="157">
        <f t="shared" si="29"/>
        <v>0</v>
      </c>
      <c r="BT183" s="157">
        <f t="shared" si="30"/>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4"/>
        <v>0</v>
      </c>
      <c r="BO184" s="157">
        <f t="shared" si="25"/>
        <v>0</v>
      </c>
      <c r="BP184" s="157">
        <f t="shared" si="26"/>
        <v>0</v>
      </c>
      <c r="BQ184" s="157">
        <f t="shared" si="27"/>
        <v>0</v>
      </c>
      <c r="BR184" s="157">
        <f t="shared" si="28"/>
        <v>0</v>
      </c>
      <c r="BS184" s="157">
        <f t="shared" si="29"/>
        <v>0</v>
      </c>
      <c r="BT184" s="157">
        <f t="shared" si="30"/>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4"/>
        <v>0</v>
      </c>
      <c r="BO185" s="157">
        <f t="shared" si="25"/>
        <v>0</v>
      </c>
      <c r="BP185" s="157">
        <f t="shared" si="26"/>
        <v>0</v>
      </c>
      <c r="BQ185" s="157">
        <f t="shared" si="27"/>
        <v>0</v>
      </c>
      <c r="BR185" s="157">
        <f t="shared" si="28"/>
        <v>0</v>
      </c>
      <c r="BS185" s="157">
        <f t="shared" si="29"/>
        <v>0</v>
      </c>
      <c r="BT185" s="157">
        <f t="shared" si="30"/>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4"/>
        <v>0</v>
      </c>
      <c r="BO186" s="157">
        <f t="shared" si="25"/>
        <v>0</v>
      </c>
      <c r="BP186" s="157">
        <f t="shared" si="26"/>
        <v>0</v>
      </c>
      <c r="BQ186" s="157">
        <f t="shared" si="27"/>
        <v>0</v>
      </c>
      <c r="BR186" s="157">
        <f t="shared" si="28"/>
        <v>0</v>
      </c>
      <c r="BS186" s="157">
        <f t="shared" si="29"/>
        <v>0</v>
      </c>
      <c r="BT186" s="157">
        <f t="shared" si="30"/>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4"/>
        <v>0</v>
      </c>
      <c r="BO187" s="157">
        <f t="shared" si="25"/>
        <v>0</v>
      </c>
      <c r="BP187" s="157">
        <f t="shared" si="26"/>
        <v>0</v>
      </c>
      <c r="BQ187" s="157">
        <f t="shared" si="27"/>
        <v>0</v>
      </c>
      <c r="BR187" s="157">
        <f t="shared" si="28"/>
        <v>0</v>
      </c>
      <c r="BS187" s="157">
        <f t="shared" si="29"/>
        <v>0</v>
      </c>
      <c r="BT187" s="157">
        <f t="shared" si="30"/>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4"/>
        <v>0</v>
      </c>
      <c r="BO188" s="157">
        <f t="shared" si="25"/>
        <v>0</v>
      </c>
      <c r="BP188" s="157">
        <f t="shared" si="26"/>
        <v>0</v>
      </c>
      <c r="BQ188" s="157">
        <f t="shared" si="27"/>
        <v>0</v>
      </c>
      <c r="BR188" s="157">
        <f t="shared" si="28"/>
        <v>0</v>
      </c>
      <c r="BS188" s="157">
        <f t="shared" si="29"/>
        <v>0</v>
      </c>
      <c r="BT188" s="157">
        <f t="shared" si="30"/>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4"/>
        <v>0</v>
      </c>
      <c r="BO189" s="157">
        <f t="shared" si="25"/>
        <v>0</v>
      </c>
      <c r="BP189" s="157">
        <f t="shared" si="26"/>
        <v>0</v>
      </c>
      <c r="BQ189" s="157">
        <f t="shared" si="27"/>
        <v>0</v>
      </c>
      <c r="BR189" s="157">
        <f t="shared" si="28"/>
        <v>0</v>
      </c>
      <c r="BS189" s="157">
        <f t="shared" si="29"/>
        <v>0</v>
      </c>
      <c r="BT189" s="157">
        <f t="shared" si="30"/>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4"/>
        <v>0</v>
      </c>
      <c r="BO190" s="157">
        <f t="shared" si="25"/>
        <v>0</v>
      </c>
      <c r="BP190" s="157">
        <f t="shared" si="26"/>
        <v>0</v>
      </c>
      <c r="BQ190" s="157">
        <f t="shared" si="27"/>
        <v>0</v>
      </c>
      <c r="BR190" s="157">
        <f t="shared" si="28"/>
        <v>0</v>
      </c>
      <c r="BS190" s="157">
        <f t="shared" si="29"/>
        <v>0</v>
      </c>
      <c r="BT190" s="157">
        <f t="shared" si="30"/>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4"/>
        <v>0</v>
      </c>
      <c r="BO191" s="157">
        <f t="shared" si="25"/>
        <v>0</v>
      </c>
      <c r="BP191" s="157">
        <f t="shared" si="26"/>
        <v>0</v>
      </c>
      <c r="BQ191" s="157">
        <f t="shared" si="27"/>
        <v>0</v>
      </c>
      <c r="BR191" s="157">
        <f t="shared" si="28"/>
        <v>0</v>
      </c>
      <c r="BS191" s="157">
        <f t="shared" si="29"/>
        <v>0</v>
      </c>
      <c r="BT191" s="157">
        <f t="shared" si="30"/>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4"/>
        <v>0</v>
      </c>
      <c r="BO192" s="157">
        <f t="shared" si="25"/>
        <v>0</v>
      </c>
      <c r="BP192" s="157">
        <f t="shared" si="26"/>
        <v>0</v>
      </c>
      <c r="BQ192" s="157">
        <f t="shared" si="27"/>
        <v>0</v>
      </c>
      <c r="BR192" s="157">
        <f t="shared" si="28"/>
        <v>0</v>
      </c>
      <c r="BS192" s="157">
        <f t="shared" si="29"/>
        <v>0</v>
      </c>
      <c r="BT192" s="157">
        <f t="shared" si="30"/>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4"/>
        <v>0</v>
      </c>
      <c r="BO193" s="157">
        <f t="shared" si="25"/>
        <v>0</v>
      </c>
      <c r="BP193" s="157">
        <f t="shared" si="26"/>
        <v>0</v>
      </c>
      <c r="BQ193" s="157">
        <f t="shared" si="27"/>
        <v>0</v>
      </c>
      <c r="BR193" s="157">
        <f t="shared" si="28"/>
        <v>0</v>
      </c>
      <c r="BS193" s="157">
        <f t="shared" si="29"/>
        <v>0</v>
      </c>
      <c r="BT193" s="157">
        <f t="shared" si="30"/>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4"/>
        <v>0</v>
      </c>
      <c r="BO194" s="157">
        <f t="shared" si="25"/>
        <v>0</v>
      </c>
      <c r="BP194" s="157">
        <f t="shared" si="26"/>
        <v>0</v>
      </c>
      <c r="BQ194" s="157">
        <f t="shared" si="27"/>
        <v>0</v>
      </c>
      <c r="BR194" s="157">
        <f t="shared" si="28"/>
        <v>0</v>
      </c>
      <c r="BS194" s="157">
        <f t="shared" si="29"/>
        <v>0</v>
      </c>
      <c r="BT194" s="157">
        <f t="shared" si="30"/>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4"/>
        <v>0</v>
      </c>
      <c r="BO195" s="157">
        <f t="shared" si="25"/>
        <v>0</v>
      </c>
      <c r="BP195" s="157">
        <f t="shared" si="26"/>
        <v>0</v>
      </c>
      <c r="BQ195" s="157">
        <f t="shared" si="27"/>
        <v>0</v>
      </c>
      <c r="BR195" s="157">
        <f t="shared" si="28"/>
        <v>0</v>
      </c>
      <c r="BS195" s="157">
        <f t="shared" si="29"/>
        <v>0</v>
      </c>
      <c r="BT195" s="157">
        <f t="shared" si="30"/>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4"/>
        <v>0</v>
      </c>
      <c r="BO196" s="157">
        <f t="shared" si="25"/>
        <v>0</v>
      </c>
      <c r="BP196" s="157">
        <f t="shared" si="26"/>
        <v>0</v>
      </c>
      <c r="BQ196" s="157">
        <f t="shared" si="27"/>
        <v>0</v>
      </c>
      <c r="BR196" s="157">
        <f t="shared" si="28"/>
        <v>0</v>
      </c>
      <c r="BS196" s="157">
        <f t="shared" si="29"/>
        <v>0</v>
      </c>
      <c r="BT196" s="157">
        <f t="shared" si="30"/>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4"/>
        <v>0</v>
      </c>
      <c r="BO197" s="157">
        <f t="shared" si="25"/>
        <v>0</v>
      </c>
      <c r="BP197" s="157">
        <f t="shared" si="26"/>
        <v>0</v>
      </c>
      <c r="BQ197" s="157">
        <f t="shared" si="27"/>
        <v>0</v>
      </c>
      <c r="BR197" s="157">
        <f t="shared" si="28"/>
        <v>0</v>
      </c>
      <c r="BS197" s="157">
        <f t="shared" si="29"/>
        <v>0</v>
      </c>
      <c r="BT197" s="157">
        <f t="shared" si="30"/>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4"/>
        <v>0</v>
      </c>
      <c r="BO198" s="157">
        <f t="shared" si="25"/>
        <v>0</v>
      </c>
      <c r="BP198" s="157">
        <f t="shared" si="26"/>
        <v>0</v>
      </c>
      <c r="BQ198" s="157">
        <f t="shared" si="27"/>
        <v>0</v>
      </c>
      <c r="BR198" s="157">
        <f t="shared" si="28"/>
        <v>0</v>
      </c>
      <c r="BS198" s="157">
        <f t="shared" si="29"/>
        <v>0</v>
      </c>
      <c r="BT198" s="157">
        <f t="shared" si="30"/>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4"/>
        <v>0</v>
      </c>
      <c r="BO199" s="157">
        <f t="shared" si="25"/>
        <v>0</v>
      </c>
      <c r="BP199" s="157">
        <f t="shared" si="26"/>
        <v>0</v>
      </c>
      <c r="BQ199" s="157">
        <f t="shared" si="27"/>
        <v>0</v>
      </c>
      <c r="BR199" s="157">
        <f t="shared" si="28"/>
        <v>0</v>
      </c>
      <c r="BS199" s="157">
        <f t="shared" si="29"/>
        <v>0</v>
      </c>
      <c r="BT199" s="157">
        <f t="shared" si="30"/>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4"/>
        <v>0</v>
      </c>
      <c r="BO200" s="157">
        <f t="shared" si="25"/>
        <v>0</v>
      </c>
      <c r="BP200" s="157">
        <f t="shared" si="26"/>
        <v>0</v>
      </c>
      <c r="BQ200" s="157">
        <f t="shared" si="27"/>
        <v>0</v>
      </c>
      <c r="BR200" s="157">
        <f t="shared" si="28"/>
        <v>0</v>
      </c>
      <c r="BS200" s="157">
        <f t="shared" si="29"/>
        <v>0</v>
      </c>
      <c r="BT200" s="157">
        <f t="shared" si="30"/>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4"/>
        <v>0</v>
      </c>
      <c r="BO201" s="157">
        <f t="shared" si="25"/>
        <v>0</v>
      </c>
      <c r="BP201" s="157">
        <f t="shared" si="26"/>
        <v>0</v>
      </c>
      <c r="BQ201" s="157">
        <f t="shared" si="27"/>
        <v>0</v>
      </c>
      <c r="BR201" s="157">
        <f t="shared" si="28"/>
        <v>0</v>
      </c>
      <c r="BS201" s="157">
        <f t="shared" si="29"/>
        <v>0</v>
      </c>
      <c r="BT201" s="157">
        <f t="shared" si="30"/>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4"/>
        <v>0</v>
      </c>
      <c r="BO202" s="157">
        <f t="shared" si="25"/>
        <v>0</v>
      </c>
      <c r="BP202" s="157">
        <f t="shared" si="26"/>
        <v>0</v>
      </c>
      <c r="BQ202" s="157">
        <f t="shared" si="27"/>
        <v>0</v>
      </c>
      <c r="BR202" s="157">
        <f t="shared" si="28"/>
        <v>0</v>
      </c>
      <c r="BS202" s="157">
        <f t="shared" si="29"/>
        <v>0</v>
      </c>
      <c r="BT202" s="157">
        <f t="shared" si="30"/>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4"/>
        <v>0</v>
      </c>
      <c r="BO203" s="157">
        <f t="shared" si="25"/>
        <v>0</v>
      </c>
      <c r="BP203" s="157">
        <f t="shared" si="26"/>
        <v>0</v>
      </c>
      <c r="BQ203" s="157">
        <f t="shared" si="27"/>
        <v>0</v>
      </c>
      <c r="BR203" s="157">
        <f t="shared" si="28"/>
        <v>0</v>
      </c>
      <c r="BS203" s="157">
        <f t="shared" si="29"/>
        <v>0</v>
      </c>
      <c r="BT203" s="157">
        <f t="shared" si="30"/>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4"/>
        <v>0</v>
      </c>
      <c r="BO204" s="157">
        <f t="shared" si="25"/>
        <v>0</v>
      </c>
      <c r="BP204" s="157">
        <f t="shared" si="26"/>
        <v>0</v>
      </c>
      <c r="BQ204" s="157">
        <f t="shared" si="27"/>
        <v>0</v>
      </c>
      <c r="BR204" s="157">
        <f t="shared" si="28"/>
        <v>0</v>
      </c>
      <c r="BS204" s="157">
        <f t="shared" si="29"/>
        <v>0</v>
      </c>
      <c r="BT204" s="157">
        <f t="shared" si="30"/>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4"/>
        <v>0</v>
      </c>
      <c r="BO205" s="157">
        <f t="shared" si="25"/>
        <v>0</v>
      </c>
      <c r="BP205" s="157">
        <f t="shared" si="26"/>
        <v>0</v>
      </c>
      <c r="BQ205" s="157">
        <f t="shared" si="27"/>
        <v>0</v>
      </c>
      <c r="BR205" s="157">
        <f t="shared" si="28"/>
        <v>0</v>
      </c>
      <c r="BS205" s="157">
        <f t="shared" si="29"/>
        <v>0</v>
      </c>
      <c r="BT205" s="157">
        <f t="shared" si="30"/>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4"/>
        <v>0</v>
      </c>
      <c r="BO206" s="157">
        <f t="shared" si="25"/>
        <v>0</v>
      </c>
      <c r="BP206" s="157">
        <f t="shared" si="26"/>
        <v>0</v>
      </c>
      <c r="BQ206" s="157">
        <f t="shared" si="27"/>
        <v>0</v>
      </c>
      <c r="BR206" s="157">
        <f t="shared" si="28"/>
        <v>0</v>
      </c>
      <c r="BS206" s="157">
        <f t="shared" si="29"/>
        <v>0</v>
      </c>
      <c r="BT206" s="157">
        <f t="shared" si="30"/>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4"/>
        <v>0</v>
      </c>
      <c r="BO207" s="157">
        <f t="shared" si="25"/>
        <v>0</v>
      </c>
      <c r="BP207" s="157">
        <f t="shared" si="26"/>
        <v>0</v>
      </c>
      <c r="BQ207" s="157">
        <f t="shared" si="27"/>
        <v>0</v>
      </c>
      <c r="BR207" s="157">
        <f t="shared" si="28"/>
        <v>0</v>
      </c>
      <c r="BS207" s="157">
        <f t="shared" si="29"/>
        <v>0</v>
      </c>
      <c r="BT207" s="157">
        <f t="shared" si="30"/>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4"/>
        <v>0</v>
      </c>
      <c r="BO208" s="157">
        <f t="shared" si="25"/>
        <v>0</v>
      </c>
      <c r="BP208" s="157">
        <f t="shared" si="26"/>
        <v>0</v>
      </c>
      <c r="BQ208" s="157">
        <f t="shared" si="27"/>
        <v>0</v>
      </c>
      <c r="BR208" s="157">
        <f t="shared" si="28"/>
        <v>0</v>
      </c>
      <c r="BS208" s="157">
        <f t="shared" si="29"/>
        <v>0</v>
      </c>
      <c r="BT208" s="157">
        <f t="shared" si="30"/>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4"/>
        <v>0</v>
      </c>
      <c r="BO209" s="157">
        <f t="shared" si="25"/>
        <v>0</v>
      </c>
      <c r="BP209" s="157">
        <f t="shared" si="26"/>
        <v>0</v>
      </c>
      <c r="BQ209" s="157">
        <f t="shared" si="27"/>
        <v>0</v>
      </c>
      <c r="BR209" s="157">
        <f t="shared" si="28"/>
        <v>0</v>
      </c>
      <c r="BS209" s="157">
        <f t="shared" si="29"/>
        <v>0</v>
      </c>
      <c r="BT209" s="157">
        <f t="shared" si="30"/>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4"/>
        <v>0</v>
      </c>
      <c r="BO210" s="157">
        <f t="shared" si="25"/>
        <v>0</v>
      </c>
      <c r="BP210" s="157">
        <f t="shared" si="26"/>
        <v>0</v>
      </c>
      <c r="BQ210" s="157">
        <f t="shared" si="27"/>
        <v>0</v>
      </c>
      <c r="BR210" s="157">
        <f t="shared" si="28"/>
        <v>0</v>
      </c>
      <c r="BS210" s="157">
        <f t="shared" si="29"/>
        <v>0</v>
      </c>
      <c r="BT210" s="157">
        <f t="shared" si="30"/>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4"/>
        <v>0</v>
      </c>
      <c r="BO211" s="157">
        <f t="shared" si="25"/>
        <v>0</v>
      </c>
      <c r="BP211" s="157">
        <f t="shared" si="26"/>
        <v>0</v>
      </c>
      <c r="BQ211" s="157">
        <f t="shared" si="27"/>
        <v>0</v>
      </c>
      <c r="BR211" s="157">
        <f t="shared" si="28"/>
        <v>0</v>
      </c>
      <c r="BS211" s="157">
        <f t="shared" si="29"/>
        <v>0</v>
      </c>
      <c r="BT211" s="157">
        <f t="shared" si="30"/>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31">SUM(D212:BK212)</f>
        <v>0</v>
      </c>
      <c r="BO212" s="157">
        <f t="shared" si="25"/>
        <v>0</v>
      </c>
      <c r="BP212" s="157">
        <f t="shared" si="26"/>
        <v>0</v>
      </c>
      <c r="BQ212" s="157">
        <f t="shared" si="27"/>
        <v>0</v>
      </c>
      <c r="BR212" s="157">
        <f t="shared" si="28"/>
        <v>0</v>
      </c>
      <c r="BS212" s="157">
        <f t="shared" si="29"/>
        <v>0</v>
      </c>
      <c r="BT212" s="157">
        <f t="shared" si="30"/>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31"/>
        <v>0</v>
      </c>
      <c r="BO213" s="157">
        <f t="shared" ref="BO213:BO219" si="32">SUM(D213:H213)</f>
        <v>0</v>
      </c>
      <c r="BP213" s="157">
        <f t="shared" ref="BP213:BP219" si="33">SUM(I213:M213)</f>
        <v>0</v>
      </c>
      <c r="BQ213" s="157">
        <f t="shared" ref="BQ213:BQ219" si="34">SUM(X213:AB213)</f>
        <v>0</v>
      </c>
      <c r="BR213" s="157">
        <f t="shared" ref="BR213:BR219" si="35">SUM(AC213:AG213)</f>
        <v>0</v>
      </c>
      <c r="BS213" s="157">
        <f t="shared" ref="BS213:BS219" si="36">SUM(AR213:AV213)</f>
        <v>0</v>
      </c>
      <c r="BT213" s="157">
        <f t="shared" ref="BT213:BT219" si="37">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31"/>
        <v>0</v>
      </c>
      <c r="BO214" s="157">
        <f t="shared" si="32"/>
        <v>0</v>
      </c>
      <c r="BP214" s="157">
        <f t="shared" si="33"/>
        <v>0</v>
      </c>
      <c r="BQ214" s="157">
        <f t="shared" si="34"/>
        <v>0</v>
      </c>
      <c r="BR214" s="157">
        <f t="shared" si="35"/>
        <v>0</v>
      </c>
      <c r="BS214" s="157">
        <f t="shared" si="36"/>
        <v>0</v>
      </c>
      <c r="BT214" s="157">
        <f t="shared" si="37"/>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31"/>
        <v>0</v>
      </c>
      <c r="BO215" s="157">
        <f t="shared" si="32"/>
        <v>0</v>
      </c>
      <c r="BP215" s="157">
        <f t="shared" si="33"/>
        <v>0</v>
      </c>
      <c r="BQ215" s="157">
        <f t="shared" si="34"/>
        <v>0</v>
      </c>
      <c r="BR215" s="157">
        <f t="shared" si="35"/>
        <v>0</v>
      </c>
      <c r="BS215" s="157">
        <f t="shared" si="36"/>
        <v>0</v>
      </c>
      <c r="BT215" s="157">
        <f t="shared" si="37"/>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31"/>
        <v>0</v>
      </c>
      <c r="BO216" s="157">
        <f t="shared" si="32"/>
        <v>0</v>
      </c>
      <c r="BP216" s="157">
        <f t="shared" si="33"/>
        <v>0</v>
      </c>
      <c r="BQ216" s="157">
        <f t="shared" si="34"/>
        <v>0</v>
      </c>
      <c r="BR216" s="157">
        <f t="shared" si="35"/>
        <v>0</v>
      </c>
      <c r="BS216" s="157">
        <f t="shared" si="36"/>
        <v>0</v>
      </c>
      <c r="BT216" s="157">
        <f t="shared" si="37"/>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31"/>
        <v>0</v>
      </c>
      <c r="BO217" s="157">
        <f t="shared" si="32"/>
        <v>0</v>
      </c>
      <c r="BP217" s="157">
        <f t="shared" si="33"/>
        <v>0</v>
      </c>
      <c r="BQ217" s="157">
        <f t="shared" si="34"/>
        <v>0</v>
      </c>
      <c r="BR217" s="157">
        <f t="shared" si="35"/>
        <v>0</v>
      </c>
      <c r="BS217" s="157">
        <f t="shared" si="36"/>
        <v>0</v>
      </c>
      <c r="BT217" s="157">
        <f t="shared" si="37"/>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31"/>
        <v>0</v>
      </c>
      <c r="BO218" s="157">
        <f t="shared" si="32"/>
        <v>0</v>
      </c>
      <c r="BP218" s="157">
        <f t="shared" si="33"/>
        <v>0</v>
      </c>
      <c r="BQ218" s="157">
        <f t="shared" si="34"/>
        <v>0</v>
      </c>
      <c r="BR218" s="157">
        <f t="shared" si="35"/>
        <v>0</v>
      </c>
      <c r="BS218" s="157">
        <f t="shared" si="36"/>
        <v>0</v>
      </c>
      <c r="BT218" s="157">
        <f t="shared" si="37"/>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31"/>
        <v>0</v>
      </c>
      <c r="BO219" s="157">
        <f t="shared" si="32"/>
        <v>0</v>
      </c>
      <c r="BP219" s="157">
        <f t="shared" si="33"/>
        <v>0</v>
      </c>
      <c r="BQ219" s="157">
        <f t="shared" si="34"/>
        <v>0</v>
      </c>
      <c r="BR219" s="157">
        <f t="shared" si="35"/>
        <v>0</v>
      </c>
      <c r="BS219" s="157">
        <f t="shared" si="36"/>
        <v>0</v>
      </c>
      <c r="BT219" s="157">
        <f t="shared" si="37"/>
        <v>0</v>
      </c>
    </row>
  </sheetData>
  <sheetProtection password="EBE9" sheet="1" selectLockedCells="1"/>
  <mergeCells count="29">
    <mergeCell ref="BB18:BF18"/>
    <mergeCell ref="Y7:AA7"/>
    <mergeCell ref="AB7:AE7"/>
    <mergeCell ref="AF7:AI7"/>
    <mergeCell ref="AJ7:AM7"/>
    <mergeCell ref="Y8:AA8"/>
    <mergeCell ref="A19:C19"/>
    <mergeCell ref="D18:H18"/>
    <mergeCell ref="I18:M18"/>
    <mergeCell ref="X18:AB18"/>
    <mergeCell ref="AC18:AG18"/>
    <mergeCell ref="N18:R18"/>
    <mergeCell ref="S18:W18"/>
    <mergeCell ref="D13:J13"/>
    <mergeCell ref="C15:C16"/>
    <mergeCell ref="A18:C18"/>
    <mergeCell ref="A4:BL5"/>
    <mergeCell ref="AR18:AV18"/>
    <mergeCell ref="AW18:BA18"/>
    <mergeCell ref="D7:J7"/>
    <mergeCell ref="D9:J9"/>
    <mergeCell ref="D11:J11"/>
    <mergeCell ref="BG18:BK18"/>
    <mergeCell ref="AH18:AL18"/>
    <mergeCell ref="W7:X11"/>
    <mergeCell ref="Y9:AA9"/>
    <mergeCell ref="Y10:AA10"/>
    <mergeCell ref="Y11:AA11"/>
    <mergeCell ref="AM18:AQ18"/>
  </mergeCells>
  <phoneticPr fontId="3" type="noConversion"/>
  <conditionalFormatting sqref="BL19:BL219">
    <cfRule type="iconSet" priority="7">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ignoredErrors>
    <ignoredError sqref="BO20:BQ20 BO21:BQ42"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1" id="{A2B64FAA-9B8C-40A9-83C4-0A737032F903}">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8DC3"/>
    <pageSetUpPr fitToPage="1"/>
  </sheetPr>
  <dimension ref="A4:AH98"/>
  <sheetViews>
    <sheetView showGridLines="0" showRowColHeaders="0" rightToLeft="1" topLeftCell="B1" zoomScaleNormal="100" zoomScalePageLayoutView="70" workbookViewId="0">
      <selection activeCell="I76" sqref="I76"/>
    </sheetView>
  </sheetViews>
  <sheetFormatPr defaultColWidth="9.25" defaultRowHeight="14.25"/>
  <cols>
    <col min="1" max="1" width="9.25" style="6"/>
    <col min="2" max="2" width="3.25" style="6" customWidth="1"/>
    <col min="3" max="3" width="9.25" style="6" hidden="1" customWidth="1"/>
    <col min="4" max="4" width="3.375" style="6" hidden="1" customWidth="1"/>
    <col min="5" max="5" width="20.75" style="6" customWidth="1"/>
    <col min="6" max="6" width="9.25" style="6" customWidth="1"/>
    <col min="7" max="7" width="9.25" style="6"/>
    <col min="8" max="8" width="11.25" style="39" customWidth="1"/>
    <col min="9" max="14" width="10" style="6" customWidth="1"/>
    <col min="15" max="16" width="10" style="6" bestFit="1" customWidth="1"/>
    <col min="17" max="25" width="9.375" style="6" customWidth="1"/>
    <col min="26" max="32" width="9.25" style="6" customWidth="1"/>
    <col min="33" max="16384" width="9.25" style="6"/>
  </cols>
  <sheetData>
    <row r="4" spans="2:34" ht="15" customHeight="1">
      <c r="B4" s="459" t="s">
        <v>12</v>
      </c>
      <c r="C4" s="459"/>
      <c r="D4" s="459"/>
      <c r="E4" s="459"/>
      <c r="F4" s="459"/>
      <c r="G4" s="459"/>
      <c r="H4" s="459"/>
      <c r="I4" s="459"/>
      <c r="J4" s="459"/>
      <c r="K4" s="459"/>
      <c r="L4" s="459"/>
      <c r="M4" s="459"/>
      <c r="N4" s="459"/>
      <c r="O4" s="459"/>
      <c r="P4" s="459"/>
      <c r="Q4" s="459"/>
      <c r="R4" s="459"/>
      <c r="S4" s="459"/>
      <c r="T4" s="459"/>
      <c r="U4" s="459"/>
      <c r="V4" s="459"/>
      <c r="W4" s="459"/>
      <c r="X4" s="459"/>
      <c r="Y4" s="459"/>
      <c r="Z4" s="459"/>
    </row>
    <row r="5" spans="2:34" ht="19.5" customHeight="1" thickBot="1">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158"/>
      <c r="AB5" s="158"/>
      <c r="AC5" s="158"/>
      <c r="AD5" s="158"/>
      <c r="AE5" s="158"/>
      <c r="AF5" s="158"/>
      <c r="AG5" s="158"/>
      <c r="AH5" s="158"/>
    </row>
    <row r="6" spans="2:34">
      <c r="B6" s="63"/>
      <c r="C6" s="64"/>
      <c r="D6" s="64"/>
      <c r="E6" s="64"/>
      <c r="F6" s="64"/>
      <c r="G6" s="64"/>
      <c r="H6" s="65"/>
      <c r="I6" s="64"/>
      <c r="J6" s="64"/>
      <c r="K6" s="64"/>
      <c r="L6" s="64"/>
      <c r="M6" s="64"/>
      <c r="N6" s="64"/>
      <c r="O6" s="64"/>
      <c r="P6" s="64"/>
      <c r="Q6" s="64"/>
      <c r="R6" s="64"/>
      <c r="S6" s="64"/>
      <c r="T6" s="64"/>
      <c r="U6" s="64"/>
      <c r="V6" s="64"/>
      <c r="W6" s="64"/>
      <c r="X6" s="159"/>
      <c r="Y6" s="159"/>
      <c r="Z6" s="160"/>
      <c r="AA6" s="158"/>
      <c r="AB6" s="158"/>
      <c r="AC6" s="158"/>
      <c r="AD6" s="158"/>
      <c r="AE6" s="158"/>
      <c r="AF6" s="158"/>
      <c r="AG6" s="158"/>
      <c r="AH6" s="158"/>
    </row>
    <row r="7" spans="2:34" ht="20.25">
      <c r="B7" s="66"/>
      <c r="C7" s="7"/>
      <c r="D7" s="7"/>
      <c r="E7" s="62" t="s">
        <v>13</v>
      </c>
      <c r="F7" s="22"/>
      <c r="G7" s="22" t="s">
        <v>27</v>
      </c>
      <c r="H7" s="457">
        <f>MainPage!L9</f>
        <v>0</v>
      </c>
      <c r="I7" s="457"/>
      <c r="J7" s="457"/>
      <c r="K7" s="457"/>
      <c r="L7" s="23"/>
      <c r="M7" s="23"/>
      <c r="N7" s="23" t="s">
        <v>14</v>
      </c>
      <c r="O7" s="458">
        <f>MainPage!S9</f>
        <v>0</v>
      </c>
      <c r="P7" s="458"/>
      <c r="Q7" s="23"/>
      <c r="R7" s="23"/>
      <c r="S7" s="23"/>
      <c r="T7" s="78" t="s">
        <v>23</v>
      </c>
      <c r="U7" s="78"/>
      <c r="V7" s="461"/>
      <c r="W7" s="462"/>
      <c r="X7" s="22"/>
      <c r="Y7" s="22"/>
      <c r="Z7" s="161"/>
      <c r="AA7" s="158"/>
      <c r="AB7" s="158"/>
      <c r="AC7" s="158"/>
      <c r="AD7" s="158"/>
      <c r="AE7" s="158"/>
      <c r="AF7" s="158"/>
      <c r="AG7" s="158"/>
      <c r="AH7" s="158"/>
    </row>
    <row r="8" spans="2:34">
      <c r="B8" s="66"/>
      <c r="C8" s="7"/>
      <c r="D8" s="7"/>
      <c r="E8" s="7"/>
      <c r="F8" s="7"/>
      <c r="G8" s="7"/>
      <c r="H8" s="68"/>
      <c r="I8" s="7"/>
      <c r="J8" s="7"/>
      <c r="K8" s="7"/>
      <c r="L8" s="7"/>
      <c r="M8" s="7"/>
      <c r="N8" s="7"/>
      <c r="O8" s="7"/>
      <c r="P8" s="7"/>
      <c r="Q8" s="7"/>
      <c r="R8" s="7"/>
      <c r="S8" s="7"/>
      <c r="T8" s="7"/>
      <c r="U8" s="7"/>
      <c r="V8" s="7"/>
      <c r="W8" s="7"/>
      <c r="X8" s="162"/>
      <c r="Y8" s="162"/>
      <c r="Z8" s="161"/>
      <c r="AA8" s="158"/>
      <c r="AB8" s="158"/>
      <c r="AC8" s="158"/>
      <c r="AD8" s="158"/>
      <c r="AE8" s="158"/>
      <c r="AF8" s="158"/>
      <c r="AG8" s="158"/>
      <c r="AH8" s="158"/>
    </row>
    <row r="9" spans="2:34">
      <c r="B9" s="66"/>
      <c r="C9" s="7"/>
      <c r="D9" s="7"/>
      <c r="E9" s="456" t="s">
        <v>24</v>
      </c>
      <c r="F9" s="22"/>
      <c r="G9" s="22"/>
      <c r="H9" s="22"/>
      <c r="I9" s="22"/>
      <c r="J9" s="22"/>
      <c r="K9" s="22"/>
      <c r="L9" s="22"/>
      <c r="M9" s="22"/>
      <c r="N9" s="22"/>
      <c r="O9" s="22"/>
      <c r="P9" s="22"/>
      <c r="Q9" s="22"/>
      <c r="R9" s="22"/>
      <c r="S9" s="22"/>
      <c r="T9" s="22"/>
      <c r="U9" s="22"/>
      <c r="V9" s="22"/>
      <c r="W9" s="22"/>
      <c r="X9" s="22"/>
      <c r="Y9" s="22"/>
      <c r="Z9" s="161"/>
      <c r="AA9" s="158"/>
      <c r="AB9" s="158"/>
      <c r="AC9" s="158"/>
      <c r="AD9" s="158"/>
      <c r="AE9" s="158"/>
      <c r="AF9" s="158"/>
      <c r="AG9" s="158"/>
      <c r="AH9" s="158"/>
    </row>
    <row r="10" spans="2:34">
      <c r="B10" s="66"/>
      <c r="C10" s="7"/>
      <c r="D10" s="7"/>
      <c r="E10" s="456"/>
      <c r="F10" s="22"/>
      <c r="G10" s="111"/>
      <c r="H10" s="112"/>
      <c r="I10" s="113"/>
      <c r="J10" s="112"/>
      <c r="K10" s="113"/>
      <c r="L10" s="113"/>
      <c r="M10" s="113"/>
      <c r="N10" s="113"/>
      <c r="O10" s="128"/>
      <c r="P10" s="113"/>
      <c r="Q10" s="113"/>
      <c r="R10" s="113"/>
      <c r="S10" s="113"/>
      <c r="T10" s="113"/>
      <c r="U10" s="113"/>
      <c r="V10" s="113"/>
      <c r="W10" s="113"/>
      <c r="X10" s="128"/>
      <c r="Y10" s="22"/>
      <c r="Z10" s="161"/>
      <c r="AA10" s="158"/>
      <c r="AB10" s="158"/>
      <c r="AC10" s="158"/>
      <c r="AD10" s="158"/>
      <c r="AE10" s="158"/>
      <c r="AF10" s="158"/>
      <c r="AG10" s="158"/>
      <c r="AH10" s="158"/>
    </row>
    <row r="11" spans="2:34" s="81" customFormat="1" ht="15">
      <c r="B11" s="80"/>
      <c r="C11" s="34"/>
      <c r="D11" s="34"/>
      <c r="E11" s="456"/>
      <c r="F11" s="24"/>
      <c r="G11" s="114" t="s">
        <v>109</v>
      </c>
      <c r="H11" s="110"/>
      <c r="I11" s="24" t="s">
        <v>25</v>
      </c>
      <c r="J11" s="101">
        <f>MainPage!L17</f>
        <v>0</v>
      </c>
      <c r="K11" s="24"/>
      <c r="L11" s="24" t="s">
        <v>26</v>
      </c>
      <c r="M11" s="24"/>
      <c r="N11" s="101">
        <f>MainPage!P17</f>
        <v>0</v>
      </c>
      <c r="O11" s="116"/>
      <c r="P11" s="78" t="s">
        <v>110</v>
      </c>
      <c r="Q11" s="24"/>
      <c r="R11" s="24" t="s">
        <v>25</v>
      </c>
      <c r="S11" s="102"/>
      <c r="T11" s="24"/>
      <c r="U11" s="24" t="s">
        <v>26</v>
      </c>
      <c r="V11" s="24"/>
      <c r="W11" s="103"/>
      <c r="X11" s="163"/>
      <c r="Y11" s="22"/>
      <c r="Z11" s="161"/>
      <c r="AA11" s="158"/>
      <c r="AB11" s="158"/>
      <c r="AC11" s="158"/>
      <c r="AD11" s="158"/>
      <c r="AE11" s="158"/>
      <c r="AF11" s="158"/>
      <c r="AG11" s="158"/>
      <c r="AH11" s="158"/>
    </row>
    <row r="12" spans="2:34" s="81" customFormat="1" ht="15">
      <c r="B12" s="80"/>
      <c r="C12" s="34"/>
      <c r="D12" s="34"/>
      <c r="E12" s="456"/>
      <c r="F12" s="24"/>
      <c r="G12" s="115"/>
      <c r="H12" s="78"/>
      <c r="I12" s="24"/>
      <c r="J12" s="24"/>
      <c r="K12" s="24"/>
      <c r="L12" s="78"/>
      <c r="M12" s="24"/>
      <c r="N12" s="24"/>
      <c r="O12" s="129"/>
      <c r="P12" s="24"/>
      <c r="Q12" s="24"/>
      <c r="R12" s="24"/>
      <c r="S12" s="78"/>
      <c r="T12" s="24"/>
      <c r="U12" s="24"/>
      <c r="V12" s="24"/>
      <c r="W12" s="24"/>
      <c r="X12" s="163"/>
      <c r="Y12" s="22"/>
      <c r="Z12" s="161"/>
      <c r="AA12" s="158"/>
      <c r="AB12" s="158"/>
      <c r="AC12" s="158"/>
      <c r="AD12" s="158"/>
      <c r="AE12" s="158"/>
      <c r="AF12" s="158"/>
      <c r="AG12" s="158"/>
      <c r="AH12" s="158"/>
    </row>
    <row r="13" spans="2:34" s="81" customFormat="1" ht="15">
      <c r="B13" s="80"/>
      <c r="C13" s="34"/>
      <c r="D13" s="34"/>
      <c r="E13" s="456"/>
      <c r="F13" s="24"/>
      <c r="G13" s="121"/>
      <c r="H13" s="122"/>
      <c r="I13" s="123"/>
      <c r="J13" s="123"/>
      <c r="K13" s="123"/>
      <c r="L13" s="122"/>
      <c r="M13" s="123"/>
      <c r="N13" s="123"/>
      <c r="O13" s="130"/>
      <c r="P13" s="123"/>
      <c r="Q13" s="123"/>
      <c r="R13" s="123"/>
      <c r="S13" s="122"/>
      <c r="T13" s="123"/>
      <c r="U13" s="123"/>
      <c r="V13" s="123"/>
      <c r="W13" s="123"/>
      <c r="X13" s="128"/>
      <c r="Y13" s="22"/>
      <c r="Z13" s="161"/>
      <c r="AA13" s="158"/>
      <c r="AB13" s="158"/>
      <c r="AC13" s="158"/>
      <c r="AD13" s="158"/>
      <c r="AE13" s="158"/>
      <c r="AF13" s="158"/>
      <c r="AG13" s="158"/>
      <c r="AH13" s="158"/>
    </row>
    <row r="14" spans="2:34" s="81" customFormat="1" ht="15">
      <c r="B14" s="80"/>
      <c r="C14" s="34"/>
      <c r="D14" s="34"/>
      <c r="E14" s="456"/>
      <c r="F14" s="24"/>
      <c r="G14" s="114" t="s">
        <v>111</v>
      </c>
      <c r="H14" s="24"/>
      <c r="I14" s="24" t="s">
        <v>25</v>
      </c>
      <c r="J14" s="102"/>
      <c r="K14" s="24"/>
      <c r="L14" s="24" t="s">
        <v>26</v>
      </c>
      <c r="M14" s="24"/>
      <c r="N14" s="102"/>
      <c r="O14" s="116"/>
      <c r="P14" s="78" t="s">
        <v>106</v>
      </c>
      <c r="Q14" s="24"/>
      <c r="R14" s="24" t="s">
        <v>25</v>
      </c>
      <c r="S14" s="102"/>
      <c r="T14" s="24"/>
      <c r="U14" s="24" t="s">
        <v>26</v>
      </c>
      <c r="V14" s="24"/>
      <c r="W14" s="102"/>
      <c r="X14" s="116"/>
      <c r="Y14" s="22"/>
      <c r="Z14" s="161"/>
      <c r="AA14" s="158"/>
      <c r="AB14" s="158"/>
      <c r="AC14" s="158"/>
      <c r="AD14" s="158"/>
      <c r="AE14" s="158"/>
      <c r="AF14" s="158"/>
      <c r="AG14" s="158"/>
      <c r="AH14" s="158"/>
    </row>
    <row r="15" spans="2:34" s="81" customFormat="1" ht="15">
      <c r="B15" s="80"/>
      <c r="C15" s="34"/>
      <c r="D15" s="34"/>
      <c r="E15" s="456"/>
      <c r="F15" s="24"/>
      <c r="G15" s="124"/>
      <c r="H15" s="125"/>
      <c r="I15" s="126"/>
      <c r="J15" s="126"/>
      <c r="K15" s="126"/>
      <c r="L15" s="125"/>
      <c r="M15" s="126"/>
      <c r="N15" s="126"/>
      <c r="O15" s="127"/>
      <c r="P15" s="126"/>
      <c r="Q15" s="126"/>
      <c r="R15" s="126"/>
      <c r="S15" s="125"/>
      <c r="T15" s="126"/>
      <c r="U15" s="126"/>
      <c r="V15" s="126"/>
      <c r="W15" s="125"/>
      <c r="X15" s="127"/>
      <c r="Y15" s="22"/>
      <c r="Z15" s="161"/>
      <c r="AA15" s="158"/>
      <c r="AB15" s="158"/>
      <c r="AC15" s="158"/>
      <c r="AD15" s="158"/>
      <c r="AE15" s="158"/>
      <c r="AF15" s="158"/>
      <c r="AG15" s="158"/>
      <c r="AH15" s="158"/>
    </row>
    <row r="16" spans="2:34" s="81" customFormat="1" ht="15">
      <c r="B16" s="80"/>
      <c r="C16" s="34"/>
      <c r="D16" s="34"/>
      <c r="E16" s="456"/>
      <c r="F16" s="24"/>
      <c r="G16" s="115"/>
      <c r="H16" s="78"/>
      <c r="I16" s="24"/>
      <c r="J16" s="24"/>
      <c r="K16" s="24"/>
      <c r="L16" s="78"/>
      <c r="M16" s="24"/>
      <c r="N16" s="24"/>
      <c r="O16" s="116"/>
      <c r="P16" s="24"/>
      <c r="Q16" s="24"/>
      <c r="R16" s="24"/>
      <c r="S16" s="78"/>
      <c r="T16" s="24"/>
      <c r="U16" s="24"/>
      <c r="V16" s="24"/>
      <c r="W16" s="78"/>
      <c r="X16" s="116"/>
      <c r="Y16" s="22"/>
      <c r="Z16" s="161"/>
      <c r="AA16" s="158"/>
      <c r="AB16" s="158"/>
      <c r="AC16" s="158"/>
      <c r="AD16" s="158"/>
      <c r="AE16" s="158"/>
      <c r="AF16" s="158"/>
      <c r="AG16" s="158"/>
      <c r="AH16" s="158"/>
    </row>
    <row r="17" spans="2:34" s="81" customFormat="1" ht="15">
      <c r="B17" s="80"/>
      <c r="C17" s="34"/>
      <c r="D17" s="34"/>
      <c r="E17" s="456"/>
      <c r="F17" s="24"/>
      <c r="G17" s="114" t="s">
        <v>107</v>
      </c>
      <c r="H17" s="24"/>
      <c r="I17" s="24" t="s">
        <v>25</v>
      </c>
      <c r="J17" s="102"/>
      <c r="K17" s="24"/>
      <c r="L17" s="24" t="s">
        <v>26</v>
      </c>
      <c r="M17" s="24"/>
      <c r="N17" s="103"/>
      <c r="O17" s="116"/>
      <c r="P17" s="78" t="s">
        <v>108</v>
      </c>
      <c r="Q17" s="24"/>
      <c r="R17" s="24" t="s">
        <v>25</v>
      </c>
      <c r="S17" s="102"/>
      <c r="T17" s="24"/>
      <c r="U17" s="24" t="s">
        <v>26</v>
      </c>
      <c r="V17" s="24"/>
      <c r="W17" s="102"/>
      <c r="X17" s="116"/>
      <c r="Y17" s="22"/>
      <c r="Z17" s="161"/>
      <c r="AA17" s="158"/>
      <c r="AB17" s="158"/>
      <c r="AC17" s="158"/>
      <c r="AD17" s="158"/>
      <c r="AE17" s="158"/>
      <c r="AF17" s="158"/>
      <c r="AG17" s="158"/>
      <c r="AH17" s="158"/>
    </row>
    <row r="18" spans="2:34">
      <c r="B18" s="66"/>
      <c r="C18" s="7"/>
      <c r="D18" s="7"/>
      <c r="E18" s="456"/>
      <c r="F18" s="22"/>
      <c r="G18" s="117"/>
      <c r="H18" s="118"/>
      <c r="I18" s="119"/>
      <c r="J18" s="119"/>
      <c r="K18" s="119"/>
      <c r="L18" s="119"/>
      <c r="M18" s="119"/>
      <c r="N18" s="119"/>
      <c r="O18" s="120"/>
      <c r="P18" s="119"/>
      <c r="Q18" s="119"/>
      <c r="R18" s="119"/>
      <c r="S18" s="119"/>
      <c r="T18" s="119"/>
      <c r="U18" s="119"/>
      <c r="V18" s="119"/>
      <c r="W18" s="119"/>
      <c r="X18" s="120"/>
      <c r="Y18" s="22"/>
      <c r="Z18" s="161"/>
      <c r="AA18" s="158"/>
      <c r="AB18" s="158"/>
      <c r="AC18" s="158"/>
      <c r="AD18" s="158"/>
      <c r="AE18" s="158"/>
      <c r="AF18" s="158"/>
      <c r="AG18" s="158"/>
      <c r="AH18" s="158"/>
    </row>
    <row r="19" spans="2:34">
      <c r="B19" s="66"/>
      <c r="C19" s="7"/>
      <c r="D19" s="7"/>
      <c r="E19" s="456"/>
      <c r="F19" s="22"/>
      <c r="G19" s="22"/>
      <c r="H19" s="79"/>
      <c r="I19" s="22"/>
      <c r="J19" s="22"/>
      <c r="K19" s="22"/>
      <c r="L19" s="22"/>
      <c r="M19" s="22"/>
      <c r="N19" s="46"/>
      <c r="O19" s="46"/>
      <c r="P19" s="46"/>
      <c r="Q19" s="46"/>
      <c r="R19" s="22"/>
      <c r="S19" s="22"/>
      <c r="T19" s="22"/>
      <c r="U19" s="22"/>
      <c r="V19" s="22"/>
      <c r="W19" s="22"/>
      <c r="X19" s="22"/>
      <c r="Y19" s="22"/>
      <c r="Z19" s="161"/>
      <c r="AA19" s="158"/>
      <c r="AB19" s="158"/>
      <c r="AC19" s="158"/>
      <c r="AD19" s="158"/>
      <c r="AE19" s="158"/>
      <c r="AF19" s="158"/>
      <c r="AG19" s="158"/>
      <c r="AH19" s="158"/>
    </row>
    <row r="20" spans="2:34" ht="15.75">
      <c r="B20" s="66"/>
      <c r="C20" s="7"/>
      <c r="D20" s="7"/>
      <c r="E20" s="456"/>
      <c r="F20" s="22"/>
      <c r="G20" s="22" t="s">
        <v>28</v>
      </c>
      <c r="H20" s="79"/>
      <c r="I20" s="22"/>
      <c r="J20" s="109">
        <f>N11+N14+N17+W11+W14+W17</f>
        <v>0</v>
      </c>
      <c r="K20" s="22"/>
      <c r="L20" s="22"/>
      <c r="M20" s="22"/>
      <c r="N20" s="22"/>
      <c r="O20" s="22"/>
      <c r="P20" s="22"/>
      <c r="Q20" s="22"/>
      <c r="R20" s="22"/>
      <c r="S20" s="22"/>
      <c r="T20" s="22"/>
      <c r="U20" s="22"/>
      <c r="V20" s="22"/>
      <c r="W20" s="22"/>
      <c r="X20" s="22"/>
      <c r="Y20" s="22"/>
      <c r="Z20" s="161"/>
      <c r="AA20" s="158"/>
      <c r="AB20" s="158"/>
      <c r="AC20" s="158"/>
      <c r="AD20" s="158"/>
      <c r="AE20" s="158"/>
      <c r="AF20" s="158"/>
      <c r="AG20" s="158"/>
      <c r="AH20" s="158"/>
    </row>
    <row r="21" spans="2:34">
      <c r="B21" s="66"/>
      <c r="C21" s="7"/>
      <c r="D21" s="7"/>
      <c r="E21" s="456"/>
      <c r="F21" s="22"/>
      <c r="G21" s="22"/>
      <c r="H21" s="79"/>
      <c r="I21" s="22"/>
      <c r="J21" s="79"/>
      <c r="K21" s="22"/>
      <c r="L21" s="22"/>
      <c r="M21" s="22"/>
      <c r="N21" s="22"/>
      <c r="O21" s="22"/>
      <c r="P21" s="22"/>
      <c r="Q21" s="22"/>
      <c r="R21" s="22"/>
      <c r="S21" s="22"/>
      <c r="T21" s="22"/>
      <c r="U21" s="22"/>
      <c r="V21" s="22"/>
      <c r="W21" s="22"/>
      <c r="X21" s="22"/>
      <c r="Y21" s="22"/>
      <c r="Z21" s="161"/>
      <c r="AA21" s="158"/>
      <c r="AB21" s="158"/>
      <c r="AC21" s="158"/>
      <c r="AD21" s="158"/>
      <c r="AE21" s="158"/>
      <c r="AF21" s="158"/>
      <c r="AG21" s="158"/>
      <c r="AH21" s="158"/>
    </row>
    <row r="22" spans="2:34">
      <c r="B22" s="66"/>
      <c r="C22" s="7"/>
      <c r="D22" s="7"/>
      <c r="E22" s="7"/>
      <c r="F22" s="67"/>
      <c r="G22" s="67"/>
      <c r="H22" s="68"/>
      <c r="I22" s="67"/>
      <c r="J22" s="7"/>
      <c r="K22" s="7"/>
      <c r="L22" s="7"/>
      <c r="M22" s="7"/>
      <c r="N22" s="7"/>
      <c r="O22" s="7"/>
      <c r="P22" s="7"/>
      <c r="Q22" s="7"/>
      <c r="R22" s="7"/>
      <c r="S22" s="7"/>
      <c r="T22" s="7"/>
      <c r="U22" s="7"/>
      <c r="V22" s="7"/>
      <c r="W22" s="7"/>
      <c r="X22" s="162"/>
      <c r="Y22" s="162"/>
      <c r="Z22" s="161"/>
      <c r="AA22" s="158"/>
      <c r="AB22" s="158"/>
      <c r="AC22" s="158"/>
      <c r="AD22" s="158"/>
      <c r="AE22" s="158"/>
      <c r="AF22" s="158"/>
      <c r="AG22" s="158"/>
      <c r="AH22" s="158"/>
    </row>
    <row r="23" spans="2:34" ht="18">
      <c r="B23" s="66"/>
      <c r="C23" s="7"/>
      <c r="D23" s="7"/>
      <c r="E23" s="456" t="s">
        <v>20</v>
      </c>
      <c r="F23" s="463" t="s">
        <v>37</v>
      </c>
      <c r="G23" s="463"/>
      <c r="H23" s="463"/>
      <c r="I23" s="463"/>
      <c r="J23" s="464" t="s">
        <v>39</v>
      </c>
      <c r="K23" s="465"/>
      <c r="L23" s="465"/>
      <c r="M23" s="465"/>
      <c r="N23" s="465"/>
      <c r="O23" s="466"/>
      <c r="P23" s="467" t="s">
        <v>40</v>
      </c>
      <c r="Q23" s="467"/>
      <c r="R23" s="467"/>
      <c r="S23" s="467"/>
      <c r="T23" s="467"/>
      <c r="U23" s="467"/>
      <c r="V23" s="467" t="s">
        <v>35</v>
      </c>
      <c r="W23" s="467"/>
      <c r="X23" s="467"/>
      <c r="Y23" s="467"/>
      <c r="Z23" s="161"/>
      <c r="AA23" s="158"/>
      <c r="AB23" s="158"/>
      <c r="AC23" s="158"/>
      <c r="AD23" s="158"/>
      <c r="AE23" s="158"/>
      <c r="AF23" s="158"/>
      <c r="AG23" s="158"/>
      <c r="AH23" s="158"/>
    </row>
    <row r="24" spans="2:34" ht="21" customHeight="1">
      <c r="B24" s="66"/>
      <c r="C24" s="7"/>
      <c r="D24" s="7"/>
      <c r="E24" s="456"/>
      <c r="F24" s="463"/>
      <c r="G24" s="463"/>
      <c r="H24" s="463"/>
      <c r="I24" s="463"/>
      <c r="J24" s="419" t="s">
        <v>3</v>
      </c>
      <c r="K24" s="419"/>
      <c r="L24" s="419"/>
      <c r="M24" s="419" t="s">
        <v>32</v>
      </c>
      <c r="N24" s="419"/>
      <c r="O24" s="419"/>
      <c r="P24" s="419" t="s">
        <v>41</v>
      </c>
      <c r="Q24" s="419"/>
      <c r="R24" s="419"/>
      <c r="S24" s="419" t="s">
        <v>6</v>
      </c>
      <c r="T24" s="419"/>
      <c r="U24" s="419"/>
      <c r="V24" s="419" t="s">
        <v>7</v>
      </c>
      <c r="W24" s="419"/>
      <c r="X24" s="419" t="s">
        <v>8</v>
      </c>
      <c r="Y24" s="419"/>
      <c r="Z24" s="161"/>
      <c r="AA24" s="158"/>
      <c r="AB24" s="158"/>
      <c r="AC24" s="158"/>
      <c r="AD24" s="158"/>
      <c r="AE24" s="158"/>
      <c r="AF24" s="158"/>
      <c r="AG24" s="158"/>
      <c r="AH24" s="158"/>
    </row>
    <row r="25" spans="2:34" ht="13.5" customHeight="1">
      <c r="B25" s="66"/>
      <c r="C25" s="7"/>
      <c r="D25" s="7"/>
      <c r="E25" s="456"/>
      <c r="F25" s="463" t="s">
        <v>38</v>
      </c>
      <c r="G25" s="463"/>
      <c r="H25" s="463"/>
      <c r="I25" s="463"/>
      <c r="J25" s="420">
        <f>IF(ISERROR(I96),0,I96)</f>
        <v>0</v>
      </c>
      <c r="K25" s="420"/>
      <c r="L25" s="420"/>
      <c r="M25" s="420">
        <f>IF(ISERROR(J96),0,J96)</f>
        <v>0</v>
      </c>
      <c r="N25" s="420"/>
      <c r="O25" s="420"/>
      <c r="P25" s="420">
        <f>IF(ISERROR(K96),0,K96)</f>
        <v>0</v>
      </c>
      <c r="Q25" s="420"/>
      <c r="R25" s="420"/>
      <c r="S25" s="420">
        <f>IF(ISERROR(L96),0,L96)</f>
        <v>0</v>
      </c>
      <c r="T25" s="420"/>
      <c r="U25" s="420"/>
      <c r="V25" s="420">
        <f>IF(ISERROR(M96),0,M96)</f>
        <v>0</v>
      </c>
      <c r="W25" s="420"/>
      <c r="X25" s="420">
        <f>IF(ISERROR(N96),0,N96)</f>
        <v>0</v>
      </c>
      <c r="Y25" s="420"/>
      <c r="Z25" s="161"/>
      <c r="AA25" s="158"/>
      <c r="AB25" s="158"/>
      <c r="AC25" s="158"/>
      <c r="AD25" s="158"/>
      <c r="AE25" s="158"/>
      <c r="AF25" s="158"/>
      <c r="AG25" s="158"/>
      <c r="AH25" s="158"/>
    </row>
    <row r="26" spans="2:34" ht="16.5" customHeight="1">
      <c r="B26" s="66"/>
      <c r="C26" s="7"/>
      <c r="D26" s="7"/>
      <c r="E26" s="456"/>
      <c r="F26" s="463"/>
      <c r="G26" s="463"/>
      <c r="H26" s="463"/>
      <c r="I26" s="463"/>
      <c r="J26" s="420"/>
      <c r="K26" s="420"/>
      <c r="L26" s="420"/>
      <c r="M26" s="420"/>
      <c r="N26" s="420"/>
      <c r="O26" s="420"/>
      <c r="P26" s="420"/>
      <c r="Q26" s="420"/>
      <c r="R26" s="420"/>
      <c r="S26" s="420"/>
      <c r="T26" s="420"/>
      <c r="U26" s="420"/>
      <c r="V26" s="420"/>
      <c r="W26" s="420"/>
      <c r="X26" s="420"/>
      <c r="Y26" s="420"/>
      <c r="Z26" s="161"/>
      <c r="AA26" s="158"/>
      <c r="AB26" s="158"/>
      <c r="AC26" s="158"/>
      <c r="AD26" s="158"/>
      <c r="AE26" s="158"/>
      <c r="AF26" s="158"/>
      <c r="AG26" s="158"/>
      <c r="AH26" s="158"/>
    </row>
    <row r="27" spans="2:34" ht="15" thickBot="1">
      <c r="B27" s="69"/>
      <c r="C27" s="70"/>
      <c r="D27" s="70"/>
      <c r="E27" s="71"/>
      <c r="F27" s="71"/>
      <c r="G27" s="71"/>
      <c r="H27" s="72"/>
      <c r="I27" s="70"/>
      <c r="J27" s="70"/>
      <c r="K27" s="70"/>
      <c r="L27" s="70"/>
      <c r="M27" s="70"/>
      <c r="N27" s="70"/>
      <c r="O27" s="70"/>
      <c r="P27" s="70"/>
      <c r="Q27" s="70"/>
      <c r="R27" s="70"/>
      <c r="S27" s="70"/>
      <c r="T27" s="70"/>
      <c r="U27" s="70"/>
      <c r="V27" s="70"/>
      <c r="W27" s="70"/>
      <c r="X27" s="164"/>
      <c r="Y27" s="164"/>
      <c r="Z27" s="165"/>
      <c r="AA27" s="158"/>
      <c r="AB27" s="158"/>
      <c r="AC27" s="158"/>
      <c r="AD27" s="158"/>
      <c r="AE27" s="158"/>
      <c r="AF27" s="158"/>
      <c r="AG27" s="158"/>
      <c r="AH27" s="158"/>
    </row>
    <row r="29" spans="2:34" s="82" customFormat="1" ht="26.25" customHeight="1">
      <c r="E29" s="450" t="s">
        <v>42</v>
      </c>
      <c r="F29" s="450"/>
      <c r="G29" s="450"/>
      <c r="H29" s="450"/>
      <c r="I29" s="450"/>
      <c r="J29" s="450"/>
      <c r="K29" s="450"/>
      <c r="L29" s="450"/>
      <c r="M29" s="450"/>
      <c r="N29" s="450"/>
      <c r="O29" s="450"/>
      <c r="P29" s="450"/>
      <c r="Q29" s="450"/>
      <c r="R29" s="450"/>
      <c r="S29" s="450"/>
      <c r="T29" s="450"/>
      <c r="U29" s="450"/>
      <c r="V29" s="450"/>
      <c r="W29" s="450"/>
      <c r="X29" s="450"/>
      <c r="Y29" s="450"/>
      <c r="Z29" s="450"/>
    </row>
    <row r="30" spans="2:34" s="82" customFormat="1" ht="18.75" thickBot="1">
      <c r="H30" s="83"/>
    </row>
    <row r="31" spans="2:34" s="82" customFormat="1" ht="18">
      <c r="B31" s="166"/>
      <c r="C31" s="84"/>
      <c r="D31" s="84"/>
      <c r="E31" s="85"/>
      <c r="F31" s="84"/>
      <c r="G31" s="84"/>
      <c r="H31" s="86"/>
      <c r="I31" s="84"/>
      <c r="J31" s="84"/>
      <c r="K31" s="84"/>
      <c r="L31" s="84"/>
      <c r="M31" s="84"/>
      <c r="N31" s="84"/>
      <c r="O31" s="84"/>
      <c r="P31" s="84"/>
      <c r="Q31" s="84"/>
      <c r="R31" s="84"/>
      <c r="S31" s="159"/>
      <c r="T31" s="159"/>
      <c r="U31" s="159"/>
      <c r="V31" s="159"/>
      <c r="W31" s="159"/>
      <c r="X31" s="159"/>
      <c r="Y31" s="84"/>
      <c r="Z31" s="87"/>
    </row>
    <row r="32" spans="2:34" s="82" customFormat="1" ht="18">
      <c r="B32" s="167"/>
      <c r="C32" s="88"/>
      <c r="D32" s="88"/>
      <c r="E32" s="106" t="s">
        <v>94</v>
      </c>
      <c r="F32" s="89"/>
      <c r="G32" s="89" t="s">
        <v>25</v>
      </c>
      <c r="H32" s="92"/>
      <c r="I32" s="434">
        <f>J11</f>
        <v>0</v>
      </c>
      <c r="J32" s="435"/>
      <c r="K32" s="89"/>
      <c r="L32" s="436" t="s">
        <v>26</v>
      </c>
      <c r="M32" s="436"/>
      <c r="N32" s="436"/>
      <c r="O32" s="434">
        <f>N11</f>
        <v>0</v>
      </c>
      <c r="P32" s="435"/>
      <c r="Q32" s="89"/>
      <c r="R32" s="89" t="s">
        <v>95</v>
      </c>
      <c r="S32" s="22"/>
      <c r="T32" s="453">
        <f>MainPage!K13</f>
        <v>0</v>
      </c>
      <c r="U32" s="454"/>
      <c r="V32" s="454"/>
      <c r="W32" s="454"/>
      <c r="X32" s="455"/>
      <c r="Y32" s="89"/>
      <c r="Z32" s="90"/>
    </row>
    <row r="33" spans="2:26" s="82" customFormat="1" ht="18">
      <c r="B33" s="167"/>
      <c r="C33" s="88"/>
      <c r="D33" s="88"/>
      <c r="E33" s="104"/>
      <c r="F33" s="88"/>
      <c r="G33" s="88"/>
      <c r="H33" s="105"/>
      <c r="I33" s="88"/>
      <c r="J33" s="88"/>
      <c r="K33" s="88"/>
      <c r="L33" s="88"/>
      <c r="M33" s="88"/>
      <c r="N33" s="88"/>
      <c r="O33" s="88"/>
      <c r="P33" s="88"/>
      <c r="Q33" s="88"/>
      <c r="R33" s="88"/>
      <c r="S33" s="162"/>
      <c r="T33" s="162"/>
      <c r="U33" s="162"/>
      <c r="V33" s="162"/>
      <c r="W33" s="162"/>
      <c r="X33" s="162"/>
      <c r="Y33" s="88"/>
      <c r="Z33" s="90"/>
    </row>
    <row r="34" spans="2:26" s="82" customFormat="1" ht="18">
      <c r="B34" s="167"/>
      <c r="C34" s="88"/>
      <c r="D34" s="88"/>
      <c r="E34" s="440" t="s">
        <v>20</v>
      </c>
      <c r="F34" s="441" t="s">
        <v>37</v>
      </c>
      <c r="G34" s="442"/>
      <c r="H34" s="443"/>
      <c r="I34" s="432" t="s">
        <v>0</v>
      </c>
      <c r="J34" s="433"/>
      <c r="K34" s="432" t="s">
        <v>1</v>
      </c>
      <c r="L34" s="433"/>
      <c r="M34" s="432" t="s">
        <v>2</v>
      </c>
      <c r="N34" s="433"/>
      <c r="O34" s="447" t="s">
        <v>93</v>
      </c>
      <c r="P34" s="440"/>
      <c r="Q34" s="421" t="s">
        <v>96</v>
      </c>
      <c r="R34" s="421" t="s">
        <v>96</v>
      </c>
      <c r="S34" s="421" t="s">
        <v>98</v>
      </c>
      <c r="T34" s="421" t="s">
        <v>97</v>
      </c>
      <c r="U34" s="421" t="s">
        <v>99</v>
      </c>
      <c r="V34" s="421" t="s">
        <v>100</v>
      </c>
      <c r="W34" s="421" t="s">
        <v>101</v>
      </c>
      <c r="X34" s="421" t="s">
        <v>102</v>
      </c>
      <c r="Y34" s="421" t="s">
        <v>103</v>
      </c>
      <c r="Z34" s="90"/>
    </row>
    <row r="35" spans="2:26" s="82" customFormat="1" ht="15" customHeight="1">
      <c r="B35" s="167"/>
      <c r="C35" s="88"/>
      <c r="D35" s="88"/>
      <c r="E35" s="440"/>
      <c r="F35" s="444"/>
      <c r="G35" s="445"/>
      <c r="H35" s="446"/>
      <c r="I35" s="168" t="s">
        <v>3</v>
      </c>
      <c r="J35" s="168" t="s">
        <v>4</v>
      </c>
      <c r="K35" s="168" t="s">
        <v>5</v>
      </c>
      <c r="L35" s="168" t="s">
        <v>6</v>
      </c>
      <c r="M35" s="168" t="s">
        <v>7</v>
      </c>
      <c r="N35" s="168" t="s">
        <v>8</v>
      </c>
      <c r="O35" s="447"/>
      <c r="P35" s="440"/>
      <c r="Q35" s="422"/>
      <c r="R35" s="422"/>
      <c r="S35" s="422"/>
      <c r="T35" s="422"/>
      <c r="U35" s="422"/>
      <c r="V35" s="422"/>
      <c r="W35" s="422"/>
      <c r="X35" s="422"/>
      <c r="Y35" s="422"/>
      <c r="Z35" s="90"/>
    </row>
    <row r="36" spans="2:26" s="82" customFormat="1" ht="18">
      <c r="B36" s="167"/>
      <c r="C36" s="88"/>
      <c r="D36" s="88"/>
      <c r="E36" s="440"/>
      <c r="F36" s="424" t="s">
        <v>9</v>
      </c>
      <c r="G36" s="425"/>
      <c r="H36" s="426"/>
      <c r="I36" s="93">
        <f>MainPage!M52</f>
        <v>0</v>
      </c>
      <c r="J36" s="91">
        <f>MainPage!N52</f>
        <v>0</v>
      </c>
      <c r="K36" s="93">
        <f>MainPage!Q52</f>
        <v>0</v>
      </c>
      <c r="L36" s="93">
        <f>MainPage!R52</f>
        <v>0</v>
      </c>
      <c r="M36" s="93">
        <f>MainPage!U52</f>
        <v>0</v>
      </c>
      <c r="N36" s="93">
        <f>MainPage!V52</f>
        <v>0</v>
      </c>
      <c r="O36" s="447"/>
      <c r="P36" s="440"/>
      <c r="Q36" s="423"/>
      <c r="R36" s="423"/>
      <c r="S36" s="423"/>
      <c r="T36" s="423"/>
      <c r="U36" s="423"/>
      <c r="V36" s="423"/>
      <c r="W36" s="423"/>
      <c r="X36" s="423"/>
      <c r="Y36" s="423"/>
      <c r="Z36" s="90"/>
    </row>
    <row r="37" spans="2:26" s="82" customFormat="1" ht="18">
      <c r="B37" s="167"/>
      <c r="C37" s="88"/>
      <c r="D37" s="88"/>
      <c r="E37" s="440"/>
      <c r="F37" s="424" t="s">
        <v>36</v>
      </c>
      <c r="G37" s="425"/>
      <c r="H37" s="426"/>
      <c r="I37" s="94">
        <f>MainPage!M53</f>
        <v>0</v>
      </c>
      <c r="J37" s="94">
        <f>MainPage!N53</f>
        <v>0</v>
      </c>
      <c r="K37" s="94">
        <f>MainPage!Q53</f>
        <v>0</v>
      </c>
      <c r="L37" s="94">
        <f>MainPage!R53</f>
        <v>0</v>
      </c>
      <c r="M37" s="94">
        <f>MainPage!U53</f>
        <v>0</v>
      </c>
      <c r="N37" s="94">
        <f>MainPage!V53</f>
        <v>0</v>
      </c>
      <c r="O37" s="447"/>
      <c r="P37" s="440"/>
      <c r="Q37" s="448">
        <f>MainPage!K59</f>
        <v>0</v>
      </c>
      <c r="R37" s="448">
        <f>MainPage!L59</f>
        <v>0</v>
      </c>
      <c r="S37" s="448">
        <f>MainPage!M59</f>
        <v>0</v>
      </c>
      <c r="T37" s="448">
        <f>MainPage!N59</f>
        <v>0</v>
      </c>
      <c r="U37" s="448">
        <f>MainPage!O59</f>
        <v>0</v>
      </c>
      <c r="V37" s="448">
        <f>MainPage!P59</f>
        <v>0</v>
      </c>
      <c r="W37" s="448">
        <f>MainPage!Q59</f>
        <v>0</v>
      </c>
      <c r="X37" s="448">
        <f>MainPage!R59</f>
        <v>0</v>
      </c>
      <c r="Y37" s="448">
        <f>MainPage!S59</f>
        <v>0</v>
      </c>
      <c r="Z37" s="90"/>
    </row>
    <row r="38" spans="2:26" s="82" customFormat="1" ht="24" customHeight="1">
      <c r="B38" s="167"/>
      <c r="C38" s="88"/>
      <c r="D38" s="88"/>
      <c r="E38" s="440"/>
      <c r="F38" s="429" t="s">
        <v>11</v>
      </c>
      <c r="G38" s="430"/>
      <c r="H38" s="431"/>
      <c r="I38" s="169">
        <f t="shared" ref="I38:N38" si="0">IF(ISERROR(I37/I36),0,I37/I36)</f>
        <v>0</v>
      </c>
      <c r="J38" s="169">
        <f t="shared" si="0"/>
        <v>0</v>
      </c>
      <c r="K38" s="169">
        <f t="shared" si="0"/>
        <v>0</v>
      </c>
      <c r="L38" s="169">
        <f t="shared" si="0"/>
        <v>0</v>
      </c>
      <c r="M38" s="169">
        <f t="shared" si="0"/>
        <v>0</v>
      </c>
      <c r="N38" s="169">
        <f t="shared" si="0"/>
        <v>0</v>
      </c>
      <c r="O38" s="447"/>
      <c r="P38" s="440"/>
      <c r="Q38" s="449"/>
      <c r="R38" s="449"/>
      <c r="S38" s="449"/>
      <c r="T38" s="449"/>
      <c r="U38" s="449"/>
      <c r="V38" s="449"/>
      <c r="W38" s="449"/>
      <c r="X38" s="449"/>
      <c r="Y38" s="449"/>
      <c r="Z38" s="90"/>
    </row>
    <row r="39" spans="2:26" s="82" customFormat="1" ht="18.75" thickBot="1">
      <c r="B39" s="170"/>
      <c r="C39" s="95"/>
      <c r="D39" s="95"/>
      <c r="E39" s="96"/>
      <c r="F39" s="95"/>
      <c r="G39" s="95"/>
      <c r="H39" s="97"/>
      <c r="I39" s="95"/>
      <c r="J39" s="95"/>
      <c r="K39" s="95"/>
      <c r="L39" s="95"/>
      <c r="M39" s="95"/>
      <c r="N39" s="95"/>
      <c r="O39" s="95"/>
      <c r="P39" s="95"/>
      <c r="Q39" s="95"/>
      <c r="R39" s="95"/>
      <c r="S39" s="164"/>
      <c r="T39" s="164"/>
      <c r="U39" s="164"/>
      <c r="V39" s="164"/>
      <c r="W39" s="164"/>
      <c r="X39" s="164"/>
      <c r="Y39" s="95"/>
      <c r="Z39" s="98"/>
    </row>
    <row r="40" spans="2:26" s="82" customFormat="1" ht="18.75" thickBot="1">
      <c r="H40" s="83"/>
      <c r="W40" s="158"/>
      <c r="X40" s="158"/>
    </row>
    <row r="41" spans="2:26" s="82" customFormat="1" ht="18">
      <c r="B41" s="166"/>
      <c r="C41" s="84"/>
      <c r="D41" s="84"/>
      <c r="E41" s="85"/>
      <c r="F41" s="84"/>
      <c r="G41" s="84"/>
      <c r="H41" s="86"/>
      <c r="I41" s="84"/>
      <c r="J41" s="84"/>
      <c r="K41" s="84"/>
      <c r="L41" s="84"/>
      <c r="M41" s="84"/>
      <c r="N41" s="84"/>
      <c r="O41" s="84"/>
      <c r="P41" s="84"/>
      <c r="Q41" s="84"/>
      <c r="R41" s="84"/>
      <c r="S41" s="159"/>
      <c r="T41" s="159"/>
      <c r="U41" s="159"/>
      <c r="V41" s="159"/>
      <c r="W41" s="159"/>
      <c r="X41" s="159"/>
      <c r="Y41" s="84"/>
      <c r="Z41" s="87"/>
    </row>
    <row r="42" spans="2:26" s="82" customFormat="1" ht="18">
      <c r="B42" s="167"/>
      <c r="C42" s="88"/>
      <c r="D42" s="88"/>
      <c r="E42" s="106" t="s">
        <v>104</v>
      </c>
      <c r="F42" s="89"/>
      <c r="G42" s="89" t="s">
        <v>25</v>
      </c>
      <c r="H42" s="92"/>
      <c r="I42" s="434">
        <f>S11</f>
        <v>0</v>
      </c>
      <c r="J42" s="435"/>
      <c r="K42" s="89"/>
      <c r="L42" s="436" t="s">
        <v>26</v>
      </c>
      <c r="M42" s="436"/>
      <c r="N42" s="436"/>
      <c r="O42" s="434">
        <f>W11</f>
        <v>0</v>
      </c>
      <c r="P42" s="435"/>
      <c r="Q42" s="89"/>
      <c r="R42" s="89" t="s">
        <v>95</v>
      </c>
      <c r="S42" s="22"/>
      <c r="T42" s="437"/>
      <c r="U42" s="438"/>
      <c r="V42" s="438"/>
      <c r="W42" s="438"/>
      <c r="X42" s="439"/>
      <c r="Y42" s="89"/>
      <c r="Z42" s="90"/>
    </row>
    <row r="43" spans="2:26" s="82" customFormat="1" ht="18">
      <c r="B43" s="167"/>
      <c r="C43" s="88"/>
      <c r="D43" s="88"/>
      <c r="E43" s="104"/>
      <c r="F43" s="88"/>
      <c r="G43" s="88"/>
      <c r="H43" s="105"/>
      <c r="I43" s="88"/>
      <c r="J43" s="88"/>
      <c r="K43" s="88"/>
      <c r="L43" s="88"/>
      <c r="M43" s="88"/>
      <c r="N43" s="88"/>
      <c r="O43" s="88"/>
      <c r="P43" s="88"/>
      <c r="Q43" s="88"/>
      <c r="R43" s="88"/>
      <c r="S43" s="162"/>
      <c r="T43" s="162"/>
      <c r="U43" s="162"/>
      <c r="V43" s="162"/>
      <c r="W43" s="162"/>
      <c r="X43" s="162"/>
      <c r="Y43" s="88"/>
      <c r="Z43" s="90"/>
    </row>
    <row r="44" spans="2:26" s="82" customFormat="1" ht="18">
      <c r="B44" s="167"/>
      <c r="C44" s="88"/>
      <c r="D44" s="88"/>
      <c r="E44" s="440" t="s">
        <v>20</v>
      </c>
      <c r="F44" s="441" t="s">
        <v>37</v>
      </c>
      <c r="G44" s="442"/>
      <c r="H44" s="443"/>
      <c r="I44" s="432" t="s">
        <v>0</v>
      </c>
      <c r="J44" s="433"/>
      <c r="K44" s="432" t="s">
        <v>1</v>
      </c>
      <c r="L44" s="433"/>
      <c r="M44" s="432" t="s">
        <v>2</v>
      </c>
      <c r="N44" s="433"/>
      <c r="O44" s="447" t="s">
        <v>93</v>
      </c>
      <c r="P44" s="440"/>
      <c r="Q44" s="421" t="s">
        <v>112</v>
      </c>
      <c r="R44" s="421" t="s">
        <v>96</v>
      </c>
      <c r="S44" s="421" t="s">
        <v>98</v>
      </c>
      <c r="T44" s="421" t="s">
        <v>97</v>
      </c>
      <c r="U44" s="421" t="s">
        <v>99</v>
      </c>
      <c r="V44" s="421" t="s">
        <v>100</v>
      </c>
      <c r="W44" s="421" t="s">
        <v>101</v>
      </c>
      <c r="X44" s="421" t="s">
        <v>102</v>
      </c>
      <c r="Y44" s="421" t="s">
        <v>103</v>
      </c>
      <c r="Z44" s="90"/>
    </row>
    <row r="45" spans="2:26" s="82" customFormat="1" ht="18">
      <c r="B45" s="167"/>
      <c r="C45" s="88"/>
      <c r="D45" s="88"/>
      <c r="E45" s="440"/>
      <c r="F45" s="444"/>
      <c r="G45" s="445"/>
      <c r="H45" s="446"/>
      <c r="I45" s="168" t="s">
        <v>3</v>
      </c>
      <c r="J45" s="168" t="s">
        <v>4</v>
      </c>
      <c r="K45" s="168" t="s">
        <v>5</v>
      </c>
      <c r="L45" s="168" t="s">
        <v>6</v>
      </c>
      <c r="M45" s="168" t="s">
        <v>7</v>
      </c>
      <c r="N45" s="168" t="s">
        <v>8</v>
      </c>
      <c r="O45" s="447"/>
      <c r="P45" s="440"/>
      <c r="Q45" s="422"/>
      <c r="R45" s="422"/>
      <c r="S45" s="422"/>
      <c r="T45" s="422"/>
      <c r="U45" s="422"/>
      <c r="V45" s="422"/>
      <c r="W45" s="422"/>
      <c r="X45" s="422"/>
      <c r="Y45" s="422"/>
      <c r="Z45" s="90"/>
    </row>
    <row r="46" spans="2:26" s="82" customFormat="1" ht="18">
      <c r="B46" s="167"/>
      <c r="C46" s="88"/>
      <c r="D46" s="88"/>
      <c r="E46" s="440"/>
      <c r="F46" s="424" t="s">
        <v>9</v>
      </c>
      <c r="G46" s="425"/>
      <c r="H46" s="426"/>
      <c r="I46" s="178"/>
      <c r="J46" s="179"/>
      <c r="K46" s="178"/>
      <c r="L46" s="178"/>
      <c r="M46" s="178"/>
      <c r="N46" s="178"/>
      <c r="O46" s="447"/>
      <c r="P46" s="440"/>
      <c r="Q46" s="423"/>
      <c r="R46" s="423"/>
      <c r="S46" s="423"/>
      <c r="T46" s="423"/>
      <c r="U46" s="423"/>
      <c r="V46" s="423"/>
      <c r="W46" s="423"/>
      <c r="X46" s="423"/>
      <c r="Y46" s="423"/>
      <c r="Z46" s="90"/>
    </row>
    <row r="47" spans="2:26" s="82" customFormat="1" ht="18">
      <c r="B47" s="167"/>
      <c r="C47" s="88"/>
      <c r="D47" s="88"/>
      <c r="E47" s="440"/>
      <c r="F47" s="424" t="s">
        <v>36</v>
      </c>
      <c r="G47" s="425"/>
      <c r="H47" s="426"/>
      <c r="I47" s="180"/>
      <c r="J47" s="180"/>
      <c r="K47" s="180"/>
      <c r="L47" s="180"/>
      <c r="M47" s="180"/>
      <c r="N47" s="180"/>
      <c r="O47" s="447"/>
      <c r="P47" s="440"/>
      <c r="Q47" s="427"/>
      <c r="R47" s="427"/>
      <c r="S47" s="427"/>
      <c r="T47" s="427"/>
      <c r="U47" s="427"/>
      <c r="V47" s="427"/>
      <c r="W47" s="427"/>
      <c r="X47" s="427"/>
      <c r="Y47" s="427"/>
      <c r="Z47" s="90"/>
    </row>
    <row r="48" spans="2:26" s="82" customFormat="1" ht="18">
      <c r="B48" s="167"/>
      <c r="C48" s="88"/>
      <c r="D48" s="88"/>
      <c r="E48" s="440"/>
      <c r="F48" s="429" t="s">
        <v>11</v>
      </c>
      <c r="G48" s="430"/>
      <c r="H48" s="431"/>
      <c r="I48" s="169">
        <f t="shared" ref="I48:N48" si="1">-IF(ISERROR(I47/I46),0,I47/I46)</f>
        <v>0</v>
      </c>
      <c r="J48" s="169">
        <f t="shared" si="1"/>
        <v>0</v>
      </c>
      <c r="K48" s="169">
        <f t="shared" si="1"/>
        <v>0</v>
      </c>
      <c r="L48" s="169">
        <f t="shared" si="1"/>
        <v>0</v>
      </c>
      <c r="M48" s="169">
        <f t="shared" si="1"/>
        <v>0</v>
      </c>
      <c r="N48" s="169">
        <f t="shared" si="1"/>
        <v>0</v>
      </c>
      <c r="O48" s="447"/>
      <c r="P48" s="440"/>
      <c r="Q48" s="428"/>
      <c r="R48" s="428"/>
      <c r="S48" s="428"/>
      <c r="T48" s="428"/>
      <c r="U48" s="428"/>
      <c r="V48" s="428"/>
      <c r="W48" s="428"/>
      <c r="X48" s="428"/>
      <c r="Y48" s="428"/>
      <c r="Z48" s="90"/>
    </row>
    <row r="49" spans="2:26" s="82" customFormat="1" ht="18.75" thickBot="1">
      <c r="B49" s="170"/>
      <c r="C49" s="95"/>
      <c r="D49" s="95"/>
      <c r="E49" s="96"/>
      <c r="F49" s="95"/>
      <c r="G49" s="95"/>
      <c r="H49" s="97"/>
      <c r="I49" s="95"/>
      <c r="J49" s="95"/>
      <c r="K49" s="95"/>
      <c r="L49" s="95"/>
      <c r="M49" s="95"/>
      <c r="N49" s="95"/>
      <c r="O49" s="95"/>
      <c r="P49" s="95"/>
      <c r="Q49" s="95"/>
      <c r="R49" s="95"/>
      <c r="S49" s="164"/>
      <c r="T49" s="164"/>
      <c r="U49" s="164"/>
      <c r="V49" s="164"/>
      <c r="W49" s="164"/>
      <c r="X49" s="164"/>
      <c r="Y49" s="95"/>
      <c r="Z49" s="98"/>
    </row>
    <row r="50" spans="2:26" s="82" customFormat="1" ht="18.75" thickBot="1">
      <c r="H50" s="83"/>
      <c r="W50" s="158"/>
      <c r="X50" s="158"/>
    </row>
    <row r="51" spans="2:26" s="82" customFormat="1" ht="18">
      <c r="B51" s="166"/>
      <c r="C51" s="84"/>
      <c r="D51" s="84"/>
      <c r="E51" s="85"/>
      <c r="F51" s="84"/>
      <c r="G51" s="84"/>
      <c r="H51" s="86"/>
      <c r="I51" s="84"/>
      <c r="J51" s="84"/>
      <c r="K51" s="84"/>
      <c r="L51" s="84"/>
      <c r="M51" s="84"/>
      <c r="N51" s="84"/>
      <c r="O51" s="84"/>
      <c r="P51" s="84"/>
      <c r="Q51" s="84"/>
      <c r="R51" s="84"/>
      <c r="S51" s="159"/>
      <c r="T51" s="159"/>
      <c r="U51" s="159"/>
      <c r="V51" s="159"/>
      <c r="W51" s="159"/>
      <c r="X51" s="159"/>
      <c r="Y51" s="84"/>
      <c r="Z51" s="87"/>
    </row>
    <row r="52" spans="2:26" s="82" customFormat="1" ht="18">
      <c r="B52" s="167"/>
      <c r="C52" s="88"/>
      <c r="D52" s="88"/>
      <c r="E52" s="106" t="s">
        <v>105</v>
      </c>
      <c r="F52" s="89"/>
      <c r="G52" s="89" t="s">
        <v>25</v>
      </c>
      <c r="H52" s="92"/>
      <c r="I52" s="434">
        <f>J14</f>
        <v>0</v>
      </c>
      <c r="J52" s="435"/>
      <c r="K52" s="89"/>
      <c r="L52" s="436" t="s">
        <v>26</v>
      </c>
      <c r="M52" s="436"/>
      <c r="N52" s="436"/>
      <c r="O52" s="434">
        <f>N14</f>
        <v>0</v>
      </c>
      <c r="P52" s="435"/>
      <c r="Q52" s="89"/>
      <c r="R52" s="89" t="s">
        <v>95</v>
      </c>
      <c r="S52" s="22"/>
      <c r="T52" s="437"/>
      <c r="U52" s="438"/>
      <c r="V52" s="438"/>
      <c r="W52" s="438"/>
      <c r="X52" s="439"/>
      <c r="Y52" s="89"/>
      <c r="Z52" s="90"/>
    </row>
    <row r="53" spans="2:26" s="82" customFormat="1" ht="18">
      <c r="B53" s="167"/>
      <c r="C53" s="88"/>
      <c r="D53" s="88"/>
      <c r="E53" s="104"/>
      <c r="F53" s="88"/>
      <c r="G53" s="88"/>
      <c r="H53" s="105"/>
      <c r="I53" s="88"/>
      <c r="J53" s="88"/>
      <c r="K53" s="88"/>
      <c r="L53" s="88"/>
      <c r="M53" s="88"/>
      <c r="N53" s="88"/>
      <c r="O53" s="88"/>
      <c r="P53" s="88"/>
      <c r="Q53" s="88"/>
      <c r="R53" s="88"/>
      <c r="S53" s="162"/>
      <c r="T53" s="162"/>
      <c r="U53" s="162"/>
      <c r="V53" s="162"/>
      <c r="W53" s="162"/>
      <c r="X53" s="162"/>
      <c r="Y53" s="88"/>
      <c r="Z53" s="90"/>
    </row>
    <row r="54" spans="2:26" s="82" customFormat="1" ht="18">
      <c r="B54" s="167"/>
      <c r="C54" s="88"/>
      <c r="D54" s="88"/>
      <c r="E54" s="440" t="s">
        <v>20</v>
      </c>
      <c r="F54" s="441" t="s">
        <v>37</v>
      </c>
      <c r="G54" s="442"/>
      <c r="H54" s="443"/>
      <c r="I54" s="432" t="s">
        <v>0</v>
      </c>
      <c r="J54" s="433"/>
      <c r="K54" s="432" t="s">
        <v>1</v>
      </c>
      <c r="L54" s="433"/>
      <c r="M54" s="432" t="s">
        <v>2</v>
      </c>
      <c r="N54" s="433"/>
      <c r="O54" s="447" t="s">
        <v>93</v>
      </c>
      <c r="P54" s="440"/>
      <c r="Q54" s="421" t="s">
        <v>112</v>
      </c>
      <c r="R54" s="421" t="s">
        <v>96</v>
      </c>
      <c r="S54" s="421" t="s">
        <v>98</v>
      </c>
      <c r="T54" s="421" t="s">
        <v>97</v>
      </c>
      <c r="U54" s="421" t="s">
        <v>99</v>
      </c>
      <c r="V54" s="421" t="s">
        <v>100</v>
      </c>
      <c r="W54" s="421" t="s">
        <v>101</v>
      </c>
      <c r="X54" s="421" t="s">
        <v>102</v>
      </c>
      <c r="Y54" s="421" t="s">
        <v>103</v>
      </c>
      <c r="Z54" s="90"/>
    </row>
    <row r="55" spans="2:26" s="82" customFormat="1" ht="18">
      <c r="B55" s="167"/>
      <c r="C55" s="88"/>
      <c r="D55" s="88"/>
      <c r="E55" s="440"/>
      <c r="F55" s="444"/>
      <c r="G55" s="445"/>
      <c r="H55" s="446"/>
      <c r="I55" s="168" t="s">
        <v>3</v>
      </c>
      <c r="J55" s="168" t="s">
        <v>4</v>
      </c>
      <c r="K55" s="168" t="s">
        <v>5</v>
      </c>
      <c r="L55" s="168" t="s">
        <v>6</v>
      </c>
      <c r="M55" s="168" t="s">
        <v>7</v>
      </c>
      <c r="N55" s="168" t="s">
        <v>8</v>
      </c>
      <c r="O55" s="447"/>
      <c r="P55" s="440"/>
      <c r="Q55" s="422"/>
      <c r="R55" s="422"/>
      <c r="S55" s="422"/>
      <c r="T55" s="422"/>
      <c r="U55" s="422"/>
      <c r="V55" s="422"/>
      <c r="W55" s="422"/>
      <c r="X55" s="422"/>
      <c r="Y55" s="422"/>
      <c r="Z55" s="90"/>
    </row>
    <row r="56" spans="2:26" s="82" customFormat="1" ht="18">
      <c r="B56" s="167"/>
      <c r="C56" s="88"/>
      <c r="D56" s="88"/>
      <c r="E56" s="440"/>
      <c r="F56" s="424" t="s">
        <v>9</v>
      </c>
      <c r="G56" s="425"/>
      <c r="H56" s="426"/>
      <c r="I56" s="178"/>
      <c r="J56" s="179"/>
      <c r="K56" s="178"/>
      <c r="L56" s="178"/>
      <c r="M56" s="178"/>
      <c r="N56" s="178"/>
      <c r="O56" s="447"/>
      <c r="P56" s="440"/>
      <c r="Q56" s="423"/>
      <c r="R56" s="423"/>
      <c r="S56" s="423"/>
      <c r="T56" s="423"/>
      <c r="U56" s="423"/>
      <c r="V56" s="423"/>
      <c r="W56" s="423"/>
      <c r="X56" s="423"/>
      <c r="Y56" s="423"/>
      <c r="Z56" s="90"/>
    </row>
    <row r="57" spans="2:26" s="82" customFormat="1" ht="18">
      <c r="B57" s="167"/>
      <c r="C57" s="88"/>
      <c r="D57" s="88"/>
      <c r="E57" s="440"/>
      <c r="F57" s="424" t="s">
        <v>36</v>
      </c>
      <c r="G57" s="425"/>
      <c r="H57" s="426"/>
      <c r="I57" s="180"/>
      <c r="J57" s="180"/>
      <c r="K57" s="180"/>
      <c r="L57" s="180"/>
      <c r="M57" s="180"/>
      <c r="N57" s="180"/>
      <c r="O57" s="447"/>
      <c r="P57" s="440"/>
      <c r="Q57" s="427"/>
      <c r="R57" s="427"/>
      <c r="S57" s="427"/>
      <c r="T57" s="427"/>
      <c r="U57" s="427"/>
      <c r="V57" s="427"/>
      <c r="W57" s="427"/>
      <c r="X57" s="427"/>
      <c r="Y57" s="427"/>
      <c r="Z57" s="90"/>
    </row>
    <row r="58" spans="2:26" s="82" customFormat="1" ht="18">
      <c r="B58" s="167"/>
      <c r="C58" s="88"/>
      <c r="D58" s="88"/>
      <c r="E58" s="440"/>
      <c r="F58" s="429" t="s">
        <v>11</v>
      </c>
      <c r="G58" s="430"/>
      <c r="H58" s="431"/>
      <c r="I58" s="169">
        <f t="shared" ref="I58:N58" si="2">IF(ISERROR(I57/I56),0,I57/I56)</f>
        <v>0</v>
      </c>
      <c r="J58" s="169">
        <f t="shared" si="2"/>
        <v>0</v>
      </c>
      <c r="K58" s="169">
        <f t="shared" si="2"/>
        <v>0</v>
      </c>
      <c r="L58" s="169">
        <f t="shared" si="2"/>
        <v>0</v>
      </c>
      <c r="M58" s="169">
        <f t="shared" si="2"/>
        <v>0</v>
      </c>
      <c r="N58" s="169">
        <f t="shared" si="2"/>
        <v>0</v>
      </c>
      <c r="O58" s="447"/>
      <c r="P58" s="440"/>
      <c r="Q58" s="428"/>
      <c r="R58" s="428"/>
      <c r="S58" s="428"/>
      <c r="T58" s="428"/>
      <c r="U58" s="428"/>
      <c r="V58" s="428"/>
      <c r="W58" s="428"/>
      <c r="X58" s="428"/>
      <c r="Y58" s="428"/>
      <c r="Z58" s="90"/>
    </row>
    <row r="59" spans="2:26" s="82" customFormat="1" ht="18.75" thickBot="1">
      <c r="B59" s="170"/>
      <c r="C59" s="95"/>
      <c r="D59" s="95"/>
      <c r="E59" s="96"/>
      <c r="F59" s="95"/>
      <c r="G59" s="95"/>
      <c r="H59" s="97"/>
      <c r="I59" s="95"/>
      <c r="J59" s="95"/>
      <c r="K59" s="95"/>
      <c r="L59" s="95"/>
      <c r="M59" s="95"/>
      <c r="N59" s="95"/>
      <c r="O59" s="95"/>
      <c r="P59" s="95"/>
      <c r="Q59" s="95"/>
      <c r="R59" s="95"/>
      <c r="S59" s="164"/>
      <c r="T59" s="164"/>
      <c r="U59" s="164"/>
      <c r="V59" s="164"/>
      <c r="W59" s="164"/>
      <c r="X59" s="164"/>
      <c r="Y59" s="95"/>
      <c r="Z59" s="98"/>
    </row>
    <row r="60" spans="2:26" s="82" customFormat="1" ht="18.75" thickBot="1">
      <c r="H60" s="83"/>
      <c r="W60" s="158"/>
      <c r="X60" s="158"/>
    </row>
    <row r="61" spans="2:26" s="82" customFormat="1" ht="18">
      <c r="B61" s="166"/>
      <c r="C61" s="84"/>
      <c r="D61" s="84"/>
      <c r="E61" s="85"/>
      <c r="F61" s="84"/>
      <c r="G61" s="84"/>
      <c r="H61" s="86"/>
      <c r="I61" s="84"/>
      <c r="J61" s="84"/>
      <c r="K61" s="84"/>
      <c r="L61" s="84"/>
      <c r="M61" s="84"/>
      <c r="N61" s="84"/>
      <c r="O61" s="84"/>
      <c r="P61" s="84"/>
      <c r="Q61" s="84"/>
      <c r="R61" s="84"/>
      <c r="S61" s="159"/>
      <c r="T61" s="159"/>
      <c r="U61" s="159"/>
      <c r="V61" s="159"/>
      <c r="W61" s="159"/>
      <c r="X61" s="159"/>
      <c r="Y61" s="84"/>
      <c r="Z61" s="87"/>
    </row>
    <row r="62" spans="2:26" s="82" customFormat="1" ht="18">
      <c r="B62" s="167"/>
      <c r="C62" s="88"/>
      <c r="D62" s="88"/>
      <c r="E62" s="106" t="s">
        <v>106</v>
      </c>
      <c r="F62" s="89"/>
      <c r="G62" s="89" t="s">
        <v>25</v>
      </c>
      <c r="H62" s="92"/>
      <c r="I62" s="434">
        <f>S14</f>
        <v>0</v>
      </c>
      <c r="J62" s="435"/>
      <c r="K62" s="89"/>
      <c r="L62" s="436" t="s">
        <v>26</v>
      </c>
      <c r="M62" s="436"/>
      <c r="N62" s="436"/>
      <c r="O62" s="434">
        <f>W14</f>
        <v>0</v>
      </c>
      <c r="P62" s="435"/>
      <c r="Q62" s="89"/>
      <c r="R62" s="89" t="s">
        <v>95</v>
      </c>
      <c r="S62" s="22"/>
      <c r="T62" s="437"/>
      <c r="U62" s="438"/>
      <c r="V62" s="438"/>
      <c r="W62" s="438"/>
      <c r="X62" s="439"/>
      <c r="Y62" s="89"/>
      <c r="Z62" s="90"/>
    </row>
    <row r="63" spans="2:26" s="82" customFormat="1" ht="18">
      <c r="B63" s="167"/>
      <c r="C63" s="88"/>
      <c r="D63" s="88"/>
      <c r="E63" s="104"/>
      <c r="F63" s="88"/>
      <c r="G63" s="88"/>
      <c r="H63" s="105"/>
      <c r="I63" s="88"/>
      <c r="J63" s="88"/>
      <c r="K63" s="88"/>
      <c r="L63" s="88"/>
      <c r="M63" s="88"/>
      <c r="N63" s="88"/>
      <c r="O63" s="88"/>
      <c r="P63" s="88"/>
      <c r="Q63" s="88"/>
      <c r="R63" s="88"/>
      <c r="S63" s="162"/>
      <c r="T63" s="162"/>
      <c r="U63" s="162"/>
      <c r="V63" s="162"/>
      <c r="W63" s="162"/>
      <c r="X63" s="162"/>
      <c r="Y63" s="88"/>
      <c r="Z63" s="90"/>
    </row>
    <row r="64" spans="2:26" s="82" customFormat="1" ht="18">
      <c r="B64" s="167"/>
      <c r="C64" s="88"/>
      <c r="D64" s="88"/>
      <c r="E64" s="440" t="s">
        <v>20</v>
      </c>
      <c r="F64" s="441" t="s">
        <v>37</v>
      </c>
      <c r="G64" s="442"/>
      <c r="H64" s="443"/>
      <c r="I64" s="432" t="s">
        <v>0</v>
      </c>
      <c r="J64" s="433"/>
      <c r="K64" s="432" t="s">
        <v>1</v>
      </c>
      <c r="L64" s="433"/>
      <c r="M64" s="432" t="s">
        <v>2</v>
      </c>
      <c r="N64" s="433"/>
      <c r="O64" s="447" t="s">
        <v>93</v>
      </c>
      <c r="P64" s="440"/>
      <c r="Q64" s="421" t="s">
        <v>112</v>
      </c>
      <c r="R64" s="421" t="s">
        <v>96</v>
      </c>
      <c r="S64" s="421" t="s">
        <v>98</v>
      </c>
      <c r="T64" s="421" t="s">
        <v>97</v>
      </c>
      <c r="U64" s="421" t="s">
        <v>99</v>
      </c>
      <c r="V64" s="421" t="s">
        <v>100</v>
      </c>
      <c r="W64" s="421" t="s">
        <v>101</v>
      </c>
      <c r="X64" s="421" t="s">
        <v>102</v>
      </c>
      <c r="Y64" s="421" t="s">
        <v>103</v>
      </c>
      <c r="Z64" s="90"/>
    </row>
    <row r="65" spans="2:26" s="82" customFormat="1" ht="18">
      <c r="B65" s="167"/>
      <c r="C65" s="88"/>
      <c r="D65" s="88"/>
      <c r="E65" s="440"/>
      <c r="F65" s="444"/>
      <c r="G65" s="445"/>
      <c r="H65" s="446"/>
      <c r="I65" s="168" t="s">
        <v>3</v>
      </c>
      <c r="J65" s="168" t="s">
        <v>4</v>
      </c>
      <c r="K65" s="168" t="s">
        <v>5</v>
      </c>
      <c r="L65" s="168" t="s">
        <v>6</v>
      </c>
      <c r="M65" s="168" t="s">
        <v>7</v>
      </c>
      <c r="N65" s="168" t="s">
        <v>8</v>
      </c>
      <c r="O65" s="447"/>
      <c r="P65" s="440"/>
      <c r="Q65" s="422"/>
      <c r="R65" s="422"/>
      <c r="S65" s="422"/>
      <c r="T65" s="422"/>
      <c r="U65" s="422"/>
      <c r="V65" s="422"/>
      <c r="W65" s="422"/>
      <c r="X65" s="422"/>
      <c r="Y65" s="422"/>
      <c r="Z65" s="90"/>
    </row>
    <row r="66" spans="2:26" s="82" customFormat="1" ht="18">
      <c r="B66" s="167"/>
      <c r="C66" s="88"/>
      <c r="D66" s="88"/>
      <c r="E66" s="440"/>
      <c r="F66" s="424" t="s">
        <v>9</v>
      </c>
      <c r="G66" s="425"/>
      <c r="H66" s="426"/>
      <c r="I66" s="178"/>
      <c r="J66" s="179"/>
      <c r="K66" s="178"/>
      <c r="L66" s="178"/>
      <c r="M66" s="178"/>
      <c r="N66" s="178"/>
      <c r="O66" s="447"/>
      <c r="P66" s="440"/>
      <c r="Q66" s="423"/>
      <c r="R66" s="423"/>
      <c r="S66" s="423"/>
      <c r="T66" s="423"/>
      <c r="U66" s="423"/>
      <c r="V66" s="423"/>
      <c r="W66" s="423"/>
      <c r="X66" s="423"/>
      <c r="Y66" s="423"/>
      <c r="Z66" s="90"/>
    </row>
    <row r="67" spans="2:26" s="82" customFormat="1" ht="18">
      <c r="B67" s="167"/>
      <c r="C67" s="88"/>
      <c r="D67" s="88"/>
      <c r="E67" s="440"/>
      <c r="F67" s="424" t="s">
        <v>36</v>
      </c>
      <c r="G67" s="425"/>
      <c r="H67" s="426"/>
      <c r="I67" s="180"/>
      <c r="J67" s="180"/>
      <c r="K67" s="180"/>
      <c r="L67" s="180"/>
      <c r="M67" s="180"/>
      <c r="N67" s="180"/>
      <c r="O67" s="447"/>
      <c r="P67" s="440"/>
      <c r="Q67" s="427"/>
      <c r="R67" s="427"/>
      <c r="S67" s="427"/>
      <c r="T67" s="427"/>
      <c r="U67" s="427"/>
      <c r="V67" s="427"/>
      <c r="W67" s="427"/>
      <c r="X67" s="427"/>
      <c r="Y67" s="427"/>
      <c r="Z67" s="90"/>
    </row>
    <row r="68" spans="2:26" s="82" customFormat="1" ht="18">
      <c r="B68" s="167"/>
      <c r="C68" s="88"/>
      <c r="D68" s="88"/>
      <c r="E68" s="440"/>
      <c r="F68" s="429" t="s">
        <v>11</v>
      </c>
      <c r="G68" s="430"/>
      <c r="H68" s="431"/>
      <c r="I68" s="169">
        <f t="shared" ref="I68:N68" si="3">IF(ISERROR(I67/I66),0,I67/I66)</f>
        <v>0</v>
      </c>
      <c r="J68" s="169">
        <f t="shared" si="3"/>
        <v>0</v>
      </c>
      <c r="K68" s="169">
        <f t="shared" si="3"/>
        <v>0</v>
      </c>
      <c r="L68" s="169">
        <f t="shared" si="3"/>
        <v>0</v>
      </c>
      <c r="M68" s="169">
        <f t="shared" si="3"/>
        <v>0</v>
      </c>
      <c r="N68" s="169">
        <f t="shared" si="3"/>
        <v>0</v>
      </c>
      <c r="O68" s="447"/>
      <c r="P68" s="440"/>
      <c r="Q68" s="428"/>
      <c r="R68" s="428"/>
      <c r="S68" s="428"/>
      <c r="T68" s="428"/>
      <c r="U68" s="428"/>
      <c r="V68" s="428"/>
      <c r="W68" s="428"/>
      <c r="X68" s="428"/>
      <c r="Y68" s="428"/>
      <c r="Z68" s="90"/>
    </row>
    <row r="69" spans="2:26" s="82" customFormat="1" ht="18.75" thickBot="1">
      <c r="B69" s="170"/>
      <c r="C69" s="95"/>
      <c r="D69" s="95"/>
      <c r="E69" s="96"/>
      <c r="F69" s="95"/>
      <c r="G69" s="95"/>
      <c r="H69" s="97"/>
      <c r="I69" s="95"/>
      <c r="J69" s="95"/>
      <c r="K69" s="95"/>
      <c r="L69" s="95"/>
      <c r="M69" s="95"/>
      <c r="N69" s="95"/>
      <c r="O69" s="95"/>
      <c r="P69" s="95"/>
      <c r="Q69" s="95"/>
      <c r="R69" s="95"/>
      <c r="S69" s="164"/>
      <c r="T69" s="164"/>
      <c r="U69" s="164"/>
      <c r="V69" s="164"/>
      <c r="W69" s="164"/>
      <c r="X69" s="164"/>
      <c r="Y69" s="95"/>
      <c r="Z69" s="98"/>
    </row>
    <row r="70" spans="2:26" s="82" customFormat="1" ht="18.75" thickBot="1">
      <c r="H70" s="83"/>
      <c r="W70" s="158"/>
      <c r="X70" s="158"/>
    </row>
    <row r="71" spans="2:26" s="82" customFormat="1" ht="18">
      <c r="B71" s="166"/>
      <c r="C71" s="84"/>
      <c r="D71" s="84"/>
      <c r="E71" s="85"/>
      <c r="F71" s="84"/>
      <c r="G71" s="84"/>
      <c r="H71" s="86"/>
      <c r="I71" s="84"/>
      <c r="J71" s="84"/>
      <c r="K71" s="84"/>
      <c r="L71" s="84"/>
      <c r="M71" s="84"/>
      <c r="N71" s="84"/>
      <c r="O71" s="84"/>
      <c r="P71" s="84"/>
      <c r="Q71" s="84"/>
      <c r="R71" s="84"/>
      <c r="S71" s="159"/>
      <c r="T71" s="159"/>
      <c r="U71" s="159"/>
      <c r="V71" s="159"/>
      <c r="W71" s="159"/>
      <c r="X71" s="159"/>
      <c r="Y71" s="84"/>
      <c r="Z71" s="87"/>
    </row>
    <row r="72" spans="2:26" s="82" customFormat="1" ht="18">
      <c r="B72" s="167"/>
      <c r="C72" s="88"/>
      <c r="D72" s="88"/>
      <c r="E72" s="106" t="s">
        <v>107</v>
      </c>
      <c r="F72" s="89"/>
      <c r="G72" s="89" t="s">
        <v>25</v>
      </c>
      <c r="H72" s="92"/>
      <c r="I72" s="434">
        <f>J17</f>
        <v>0</v>
      </c>
      <c r="J72" s="435"/>
      <c r="K72" s="89"/>
      <c r="L72" s="436" t="s">
        <v>26</v>
      </c>
      <c r="M72" s="436"/>
      <c r="N72" s="436"/>
      <c r="O72" s="434">
        <f>N17</f>
        <v>0</v>
      </c>
      <c r="P72" s="435"/>
      <c r="Q72" s="89"/>
      <c r="R72" s="89" t="s">
        <v>95</v>
      </c>
      <c r="S72" s="22"/>
      <c r="T72" s="437"/>
      <c r="U72" s="438"/>
      <c r="V72" s="438"/>
      <c r="W72" s="438"/>
      <c r="X72" s="439"/>
      <c r="Y72" s="89"/>
      <c r="Z72" s="90"/>
    </row>
    <row r="73" spans="2:26" s="82" customFormat="1" ht="18">
      <c r="B73" s="167"/>
      <c r="C73" s="88"/>
      <c r="D73" s="88"/>
      <c r="E73" s="104"/>
      <c r="F73" s="88"/>
      <c r="G73" s="88"/>
      <c r="H73" s="105"/>
      <c r="I73" s="88"/>
      <c r="J73" s="88"/>
      <c r="K73" s="88"/>
      <c r="L73" s="88"/>
      <c r="M73" s="88"/>
      <c r="N73" s="88"/>
      <c r="O73" s="88"/>
      <c r="P73" s="88"/>
      <c r="Q73" s="88"/>
      <c r="R73" s="88"/>
      <c r="S73" s="162"/>
      <c r="T73" s="162"/>
      <c r="U73" s="162"/>
      <c r="V73" s="162"/>
      <c r="W73" s="162"/>
      <c r="X73" s="162"/>
      <c r="Y73" s="88"/>
      <c r="Z73" s="90"/>
    </row>
    <row r="74" spans="2:26" s="82" customFormat="1" ht="18">
      <c r="B74" s="167"/>
      <c r="C74" s="88"/>
      <c r="D74" s="88"/>
      <c r="E74" s="440" t="s">
        <v>20</v>
      </c>
      <c r="F74" s="441" t="s">
        <v>37</v>
      </c>
      <c r="G74" s="442"/>
      <c r="H74" s="443"/>
      <c r="I74" s="432" t="s">
        <v>0</v>
      </c>
      <c r="J74" s="433"/>
      <c r="K74" s="432" t="s">
        <v>1</v>
      </c>
      <c r="L74" s="433"/>
      <c r="M74" s="432" t="s">
        <v>2</v>
      </c>
      <c r="N74" s="433"/>
      <c r="O74" s="447" t="s">
        <v>93</v>
      </c>
      <c r="P74" s="440"/>
      <c r="Q74" s="421" t="s">
        <v>112</v>
      </c>
      <c r="R74" s="421" t="s">
        <v>96</v>
      </c>
      <c r="S74" s="421" t="s">
        <v>98</v>
      </c>
      <c r="T74" s="421" t="s">
        <v>97</v>
      </c>
      <c r="U74" s="421" t="s">
        <v>99</v>
      </c>
      <c r="V74" s="421" t="s">
        <v>100</v>
      </c>
      <c r="W74" s="421" t="s">
        <v>101</v>
      </c>
      <c r="X74" s="421" t="s">
        <v>102</v>
      </c>
      <c r="Y74" s="421" t="s">
        <v>103</v>
      </c>
      <c r="Z74" s="90"/>
    </row>
    <row r="75" spans="2:26" s="82" customFormat="1" ht="18">
      <c r="B75" s="167"/>
      <c r="C75" s="88"/>
      <c r="D75" s="88"/>
      <c r="E75" s="440"/>
      <c r="F75" s="444"/>
      <c r="G75" s="445"/>
      <c r="H75" s="446"/>
      <c r="I75" s="168" t="s">
        <v>3</v>
      </c>
      <c r="J75" s="168" t="s">
        <v>4</v>
      </c>
      <c r="K75" s="168" t="s">
        <v>5</v>
      </c>
      <c r="L75" s="168" t="s">
        <v>6</v>
      </c>
      <c r="M75" s="168" t="s">
        <v>7</v>
      </c>
      <c r="N75" s="168" t="s">
        <v>8</v>
      </c>
      <c r="O75" s="447"/>
      <c r="P75" s="440"/>
      <c r="Q75" s="422"/>
      <c r="R75" s="422"/>
      <c r="S75" s="422"/>
      <c r="T75" s="422"/>
      <c r="U75" s="422"/>
      <c r="V75" s="422"/>
      <c r="W75" s="422"/>
      <c r="X75" s="422"/>
      <c r="Y75" s="422"/>
      <c r="Z75" s="90"/>
    </row>
    <row r="76" spans="2:26" s="82" customFormat="1" ht="18">
      <c r="B76" s="167"/>
      <c r="C76" s="88"/>
      <c r="D76" s="88"/>
      <c r="E76" s="440"/>
      <c r="F76" s="424" t="s">
        <v>9</v>
      </c>
      <c r="G76" s="425"/>
      <c r="H76" s="426"/>
      <c r="I76" s="178"/>
      <c r="J76" s="179"/>
      <c r="K76" s="178"/>
      <c r="L76" s="178"/>
      <c r="M76" s="178"/>
      <c r="N76" s="178"/>
      <c r="O76" s="447"/>
      <c r="P76" s="440"/>
      <c r="Q76" s="423"/>
      <c r="R76" s="423"/>
      <c r="S76" s="423"/>
      <c r="T76" s="423"/>
      <c r="U76" s="423"/>
      <c r="V76" s="423"/>
      <c r="W76" s="423"/>
      <c r="X76" s="423"/>
      <c r="Y76" s="423"/>
      <c r="Z76" s="90"/>
    </row>
    <row r="77" spans="2:26" s="82" customFormat="1" ht="18">
      <c r="B77" s="167"/>
      <c r="C77" s="88"/>
      <c r="D77" s="88"/>
      <c r="E77" s="440"/>
      <c r="F77" s="424" t="s">
        <v>36</v>
      </c>
      <c r="G77" s="425"/>
      <c r="H77" s="426"/>
      <c r="I77" s="180"/>
      <c r="J77" s="180"/>
      <c r="K77" s="180"/>
      <c r="L77" s="180"/>
      <c r="M77" s="180"/>
      <c r="N77" s="180"/>
      <c r="O77" s="447"/>
      <c r="P77" s="440"/>
      <c r="Q77" s="427"/>
      <c r="R77" s="427"/>
      <c r="S77" s="427"/>
      <c r="T77" s="427"/>
      <c r="U77" s="427"/>
      <c r="V77" s="427"/>
      <c r="W77" s="427"/>
      <c r="X77" s="427"/>
      <c r="Y77" s="427"/>
      <c r="Z77" s="90"/>
    </row>
    <row r="78" spans="2:26" s="82" customFormat="1" ht="18">
      <c r="B78" s="167"/>
      <c r="C78" s="88"/>
      <c r="D78" s="88"/>
      <c r="E78" s="440"/>
      <c r="F78" s="429" t="s">
        <v>11</v>
      </c>
      <c r="G78" s="430"/>
      <c r="H78" s="431"/>
      <c r="I78" s="169">
        <f t="shared" ref="I78:N78" si="4">IF(ISERROR(I77/I76),0,I77/I76)</f>
        <v>0</v>
      </c>
      <c r="J78" s="169">
        <f t="shared" si="4"/>
        <v>0</v>
      </c>
      <c r="K78" s="169">
        <f t="shared" si="4"/>
        <v>0</v>
      </c>
      <c r="L78" s="169">
        <f t="shared" si="4"/>
        <v>0</v>
      </c>
      <c r="M78" s="169">
        <f t="shared" si="4"/>
        <v>0</v>
      </c>
      <c r="N78" s="169">
        <f t="shared" si="4"/>
        <v>0</v>
      </c>
      <c r="O78" s="447"/>
      <c r="P78" s="440"/>
      <c r="Q78" s="428"/>
      <c r="R78" s="428"/>
      <c r="S78" s="428"/>
      <c r="T78" s="428"/>
      <c r="U78" s="428"/>
      <c r="V78" s="428"/>
      <c r="W78" s="428"/>
      <c r="X78" s="428"/>
      <c r="Y78" s="428"/>
      <c r="Z78" s="90"/>
    </row>
    <row r="79" spans="2:26" s="82" customFormat="1" ht="18.75" thickBot="1">
      <c r="B79" s="170"/>
      <c r="C79" s="95"/>
      <c r="D79" s="95"/>
      <c r="E79" s="96"/>
      <c r="F79" s="95"/>
      <c r="G79" s="95"/>
      <c r="H79" s="97"/>
      <c r="I79" s="95"/>
      <c r="J79" s="95"/>
      <c r="K79" s="95"/>
      <c r="L79" s="95"/>
      <c r="M79" s="95"/>
      <c r="N79" s="95"/>
      <c r="O79" s="95"/>
      <c r="P79" s="95"/>
      <c r="Q79" s="95"/>
      <c r="R79" s="95"/>
      <c r="S79" s="164"/>
      <c r="T79" s="164"/>
      <c r="U79" s="164"/>
      <c r="V79" s="164"/>
      <c r="W79" s="164"/>
      <c r="X79" s="164"/>
      <c r="Y79" s="95"/>
      <c r="Z79" s="98"/>
    </row>
    <row r="80" spans="2:26" s="158" customFormat="1" ht="15" thickBot="1"/>
    <row r="81" spans="1:26" s="158" customFormat="1" ht="18">
      <c r="A81" s="82"/>
      <c r="B81" s="166"/>
      <c r="C81" s="84"/>
      <c r="D81" s="84"/>
      <c r="E81" s="85"/>
      <c r="F81" s="84"/>
      <c r="G81" s="84"/>
      <c r="H81" s="86"/>
      <c r="I81" s="84"/>
      <c r="J81" s="84"/>
      <c r="K81" s="84"/>
      <c r="L81" s="84"/>
      <c r="M81" s="84"/>
      <c r="N81" s="84"/>
      <c r="O81" s="84"/>
      <c r="P81" s="84"/>
      <c r="Q81" s="84"/>
      <c r="R81" s="84"/>
      <c r="S81" s="159"/>
      <c r="T81" s="159"/>
      <c r="U81" s="159"/>
      <c r="V81" s="159"/>
      <c r="W81" s="159"/>
      <c r="X81" s="159"/>
      <c r="Y81" s="84"/>
      <c r="Z81" s="87"/>
    </row>
    <row r="82" spans="1:26" s="158" customFormat="1" ht="18">
      <c r="A82" s="82"/>
      <c r="B82" s="167"/>
      <c r="C82" s="88"/>
      <c r="D82" s="88"/>
      <c r="E82" s="106" t="s">
        <v>108</v>
      </c>
      <c r="F82" s="89"/>
      <c r="G82" s="89" t="s">
        <v>25</v>
      </c>
      <c r="H82" s="92"/>
      <c r="I82" s="434">
        <f>S17</f>
        <v>0</v>
      </c>
      <c r="J82" s="435"/>
      <c r="K82" s="89"/>
      <c r="L82" s="436" t="s">
        <v>26</v>
      </c>
      <c r="M82" s="436"/>
      <c r="N82" s="436"/>
      <c r="O82" s="434">
        <f>W17</f>
        <v>0</v>
      </c>
      <c r="P82" s="435"/>
      <c r="Q82" s="89"/>
      <c r="R82" s="89" t="s">
        <v>95</v>
      </c>
      <c r="S82" s="22"/>
      <c r="T82" s="437"/>
      <c r="U82" s="438"/>
      <c r="V82" s="438"/>
      <c r="W82" s="438"/>
      <c r="X82" s="439"/>
      <c r="Y82" s="89"/>
      <c r="Z82" s="90"/>
    </row>
    <row r="83" spans="1:26" s="158" customFormat="1" ht="18">
      <c r="A83" s="82"/>
      <c r="B83" s="167"/>
      <c r="C83" s="88"/>
      <c r="D83" s="88"/>
      <c r="E83" s="104"/>
      <c r="F83" s="88"/>
      <c r="G83" s="88"/>
      <c r="H83" s="105"/>
      <c r="I83" s="88"/>
      <c r="J83" s="88"/>
      <c r="K83" s="88"/>
      <c r="L83" s="88"/>
      <c r="M83" s="88"/>
      <c r="N83" s="88"/>
      <c r="O83" s="88"/>
      <c r="P83" s="88"/>
      <c r="Q83" s="88"/>
      <c r="R83" s="88"/>
      <c r="S83" s="162"/>
      <c r="T83" s="162"/>
      <c r="U83" s="162"/>
      <c r="V83" s="162"/>
      <c r="W83" s="162"/>
      <c r="X83" s="162"/>
      <c r="Y83" s="88"/>
      <c r="Z83" s="90"/>
    </row>
    <row r="84" spans="1:26" s="158" customFormat="1" ht="18">
      <c r="A84" s="82"/>
      <c r="B84" s="167"/>
      <c r="C84" s="88"/>
      <c r="D84" s="88"/>
      <c r="E84" s="440" t="s">
        <v>20</v>
      </c>
      <c r="F84" s="441" t="s">
        <v>37</v>
      </c>
      <c r="G84" s="442"/>
      <c r="H84" s="443"/>
      <c r="I84" s="432" t="s">
        <v>0</v>
      </c>
      <c r="J84" s="433"/>
      <c r="K84" s="432" t="s">
        <v>1</v>
      </c>
      <c r="L84" s="433"/>
      <c r="M84" s="432" t="s">
        <v>2</v>
      </c>
      <c r="N84" s="433"/>
      <c r="O84" s="447" t="s">
        <v>93</v>
      </c>
      <c r="P84" s="440"/>
      <c r="Q84" s="421" t="s">
        <v>112</v>
      </c>
      <c r="R84" s="421" t="s">
        <v>96</v>
      </c>
      <c r="S84" s="421" t="s">
        <v>98</v>
      </c>
      <c r="T84" s="421" t="s">
        <v>97</v>
      </c>
      <c r="U84" s="421" t="s">
        <v>99</v>
      </c>
      <c r="V84" s="421" t="s">
        <v>100</v>
      </c>
      <c r="W84" s="421" t="s">
        <v>101</v>
      </c>
      <c r="X84" s="421" t="s">
        <v>102</v>
      </c>
      <c r="Y84" s="421" t="s">
        <v>103</v>
      </c>
      <c r="Z84" s="90"/>
    </row>
    <row r="85" spans="1:26" s="158" customFormat="1" ht="18">
      <c r="A85" s="82"/>
      <c r="B85" s="167"/>
      <c r="C85" s="88"/>
      <c r="D85" s="88"/>
      <c r="E85" s="440"/>
      <c r="F85" s="444"/>
      <c r="G85" s="445"/>
      <c r="H85" s="446"/>
      <c r="I85" s="168" t="s">
        <v>3</v>
      </c>
      <c r="J85" s="168" t="s">
        <v>4</v>
      </c>
      <c r="K85" s="168" t="s">
        <v>5</v>
      </c>
      <c r="L85" s="168" t="s">
        <v>6</v>
      </c>
      <c r="M85" s="168" t="s">
        <v>7</v>
      </c>
      <c r="N85" s="168" t="s">
        <v>8</v>
      </c>
      <c r="O85" s="447"/>
      <c r="P85" s="440"/>
      <c r="Q85" s="422"/>
      <c r="R85" s="422"/>
      <c r="S85" s="422"/>
      <c r="T85" s="422"/>
      <c r="U85" s="422"/>
      <c r="V85" s="422"/>
      <c r="W85" s="422"/>
      <c r="X85" s="422"/>
      <c r="Y85" s="422"/>
      <c r="Z85" s="90"/>
    </row>
    <row r="86" spans="1:26" s="158" customFormat="1" ht="18">
      <c r="A86" s="82"/>
      <c r="B86" s="167"/>
      <c r="C86" s="88"/>
      <c r="D86" s="88"/>
      <c r="E86" s="440"/>
      <c r="F86" s="424" t="s">
        <v>9</v>
      </c>
      <c r="G86" s="425"/>
      <c r="H86" s="426"/>
      <c r="I86" s="178"/>
      <c r="J86" s="179"/>
      <c r="K86" s="178"/>
      <c r="L86" s="178"/>
      <c r="M86" s="178"/>
      <c r="N86" s="178"/>
      <c r="O86" s="447"/>
      <c r="P86" s="440"/>
      <c r="Q86" s="423"/>
      <c r="R86" s="423"/>
      <c r="S86" s="423"/>
      <c r="T86" s="423"/>
      <c r="U86" s="423"/>
      <c r="V86" s="423"/>
      <c r="W86" s="423"/>
      <c r="X86" s="423"/>
      <c r="Y86" s="423"/>
      <c r="Z86" s="90"/>
    </row>
    <row r="87" spans="1:26" s="158" customFormat="1" ht="18">
      <c r="A87" s="82"/>
      <c r="B87" s="167"/>
      <c r="C87" s="88"/>
      <c r="D87" s="88"/>
      <c r="E87" s="440"/>
      <c r="F87" s="424" t="s">
        <v>36</v>
      </c>
      <c r="G87" s="425"/>
      <c r="H87" s="426"/>
      <c r="I87" s="180"/>
      <c r="J87" s="180"/>
      <c r="K87" s="180"/>
      <c r="L87" s="180"/>
      <c r="M87" s="180"/>
      <c r="N87" s="180"/>
      <c r="O87" s="447"/>
      <c r="P87" s="440"/>
      <c r="Q87" s="427"/>
      <c r="R87" s="427"/>
      <c r="S87" s="427"/>
      <c r="T87" s="427"/>
      <c r="U87" s="427"/>
      <c r="V87" s="427"/>
      <c r="W87" s="427"/>
      <c r="X87" s="427"/>
      <c r="Y87" s="427"/>
      <c r="Z87" s="90"/>
    </row>
    <row r="88" spans="1:26" s="158" customFormat="1" ht="18">
      <c r="A88" s="82"/>
      <c r="B88" s="167"/>
      <c r="C88" s="88"/>
      <c r="D88" s="88"/>
      <c r="E88" s="440"/>
      <c r="F88" s="429" t="s">
        <v>11</v>
      </c>
      <c r="G88" s="430"/>
      <c r="H88" s="431"/>
      <c r="I88" s="169">
        <f t="shared" ref="I88:N88" si="5">IF(ISERROR(I87/I86),0,I87/I86)</f>
        <v>0</v>
      </c>
      <c r="J88" s="169">
        <f t="shared" si="5"/>
        <v>0</v>
      </c>
      <c r="K88" s="169">
        <f t="shared" si="5"/>
        <v>0</v>
      </c>
      <c r="L88" s="169">
        <f t="shared" si="5"/>
        <v>0</v>
      </c>
      <c r="M88" s="169">
        <f t="shared" si="5"/>
        <v>0</v>
      </c>
      <c r="N88" s="169">
        <f t="shared" si="5"/>
        <v>0</v>
      </c>
      <c r="O88" s="447"/>
      <c r="P88" s="440"/>
      <c r="Q88" s="428"/>
      <c r="R88" s="428"/>
      <c r="S88" s="428"/>
      <c r="T88" s="428"/>
      <c r="U88" s="428"/>
      <c r="V88" s="428"/>
      <c r="W88" s="428"/>
      <c r="X88" s="428"/>
      <c r="Y88" s="428"/>
      <c r="Z88" s="90"/>
    </row>
    <row r="89" spans="1:26" s="158" customFormat="1" ht="18.75" thickBot="1">
      <c r="A89" s="82"/>
      <c r="B89" s="170"/>
      <c r="C89" s="95"/>
      <c r="D89" s="95"/>
      <c r="E89" s="96"/>
      <c r="F89" s="95"/>
      <c r="G89" s="95"/>
      <c r="H89" s="97"/>
      <c r="I89" s="95"/>
      <c r="J89" s="95"/>
      <c r="K89" s="95"/>
      <c r="L89" s="95"/>
      <c r="M89" s="95"/>
      <c r="N89" s="95"/>
      <c r="O89" s="95"/>
      <c r="P89" s="95"/>
      <c r="Q89" s="95"/>
      <c r="R89" s="95"/>
      <c r="S89" s="164"/>
      <c r="T89" s="164"/>
      <c r="U89" s="164"/>
      <c r="V89" s="164"/>
      <c r="W89" s="164"/>
      <c r="X89" s="164"/>
      <c r="Y89" s="95"/>
      <c r="Z89" s="98"/>
    </row>
    <row r="90" spans="1:26" s="158" customFormat="1"/>
    <row r="91" spans="1:26" s="82" customFormat="1" ht="18"/>
    <row r="92" spans="1:26" hidden="1">
      <c r="E92" s="158"/>
      <c r="F92" s="158"/>
      <c r="G92" s="158"/>
      <c r="H92" s="107"/>
      <c r="I92" s="171" t="s">
        <v>0</v>
      </c>
      <c r="J92" s="172"/>
      <c r="K92" s="451" t="s">
        <v>1</v>
      </c>
      <c r="L92" s="452"/>
      <c r="M92" s="451" t="s">
        <v>2</v>
      </c>
      <c r="N92" s="452"/>
      <c r="Q92" s="173" t="s">
        <v>96</v>
      </c>
      <c r="R92" s="173" t="s">
        <v>96</v>
      </c>
      <c r="S92" s="173" t="s">
        <v>98</v>
      </c>
      <c r="T92" s="173" t="s">
        <v>97</v>
      </c>
      <c r="U92" s="173" t="s">
        <v>99</v>
      </c>
      <c r="V92" s="173" t="s">
        <v>100</v>
      </c>
      <c r="W92" s="173" t="s">
        <v>101</v>
      </c>
      <c r="X92" s="173" t="s">
        <v>102</v>
      </c>
      <c r="Y92" s="173" t="s">
        <v>103</v>
      </c>
    </row>
    <row r="93" spans="1:26" hidden="1">
      <c r="E93" s="158"/>
      <c r="F93" s="158"/>
      <c r="G93" s="158"/>
      <c r="H93" s="107" t="s">
        <v>37</v>
      </c>
      <c r="I93" s="174" t="s">
        <v>3</v>
      </c>
      <c r="J93" s="174" t="s">
        <v>4</v>
      </c>
      <c r="K93" s="174" t="s">
        <v>5</v>
      </c>
      <c r="L93" s="174" t="s">
        <v>6</v>
      </c>
      <c r="M93" s="174" t="s">
        <v>7</v>
      </c>
      <c r="N93" s="174" t="s">
        <v>8</v>
      </c>
      <c r="Q93" s="175">
        <f>Q37+Q47+Q57+Q67+Q77+Q87</f>
        <v>0</v>
      </c>
      <c r="R93" s="175">
        <f t="shared" ref="R93:Y93" si="6">R37+R47+R57+R67+R77+R87</f>
        <v>0</v>
      </c>
      <c r="S93" s="175">
        <f t="shared" si="6"/>
        <v>0</v>
      </c>
      <c r="T93" s="175">
        <f t="shared" si="6"/>
        <v>0</v>
      </c>
      <c r="U93" s="175">
        <f t="shared" si="6"/>
        <v>0</v>
      </c>
      <c r="V93" s="175">
        <f t="shared" si="6"/>
        <v>0</v>
      </c>
      <c r="W93" s="175">
        <f t="shared" si="6"/>
        <v>0</v>
      </c>
      <c r="X93" s="175">
        <f t="shared" si="6"/>
        <v>0</v>
      </c>
      <c r="Y93" s="175">
        <f t="shared" si="6"/>
        <v>0</v>
      </c>
    </row>
    <row r="94" spans="1:26" hidden="1">
      <c r="E94" s="158"/>
      <c r="F94" s="158"/>
      <c r="G94" s="158"/>
      <c r="H94" s="107" t="s">
        <v>9</v>
      </c>
      <c r="I94" s="174">
        <f t="shared" ref="I94:N95" si="7">I36+I46+I56+I66+I76+I86</f>
        <v>0</v>
      </c>
      <c r="J94" s="174">
        <f t="shared" si="7"/>
        <v>0</v>
      </c>
      <c r="K94" s="174">
        <f t="shared" si="7"/>
        <v>0</v>
      </c>
      <c r="L94" s="174">
        <f t="shared" si="7"/>
        <v>0</v>
      </c>
      <c r="M94" s="174">
        <f t="shared" si="7"/>
        <v>0</v>
      </c>
      <c r="N94" s="174">
        <f t="shared" si="7"/>
        <v>0</v>
      </c>
      <c r="Q94" s="158"/>
      <c r="R94" s="158"/>
      <c r="S94" s="158"/>
      <c r="T94" s="158"/>
      <c r="U94" s="158"/>
      <c r="V94" s="158"/>
      <c r="W94" s="158"/>
      <c r="X94" s="158"/>
      <c r="Y94" s="158"/>
    </row>
    <row r="95" spans="1:26" hidden="1">
      <c r="E95" s="158"/>
      <c r="F95" s="158"/>
      <c r="G95" s="158"/>
      <c r="H95" s="107" t="s">
        <v>36</v>
      </c>
      <c r="I95" s="176">
        <f t="shared" si="7"/>
        <v>0</v>
      </c>
      <c r="J95" s="176">
        <f t="shared" si="7"/>
        <v>0</v>
      </c>
      <c r="K95" s="176">
        <f t="shared" si="7"/>
        <v>0</v>
      </c>
      <c r="L95" s="176">
        <f t="shared" si="7"/>
        <v>0</v>
      </c>
      <c r="M95" s="176">
        <f t="shared" si="7"/>
        <v>0</v>
      </c>
      <c r="N95" s="176">
        <f t="shared" si="7"/>
        <v>0</v>
      </c>
      <c r="Q95" s="158"/>
      <c r="R95" s="158"/>
      <c r="S95" s="158"/>
      <c r="T95" s="158"/>
      <c r="U95" s="158"/>
      <c r="V95" s="158"/>
      <c r="W95" s="158"/>
      <c r="X95" s="158"/>
      <c r="Y95" s="158"/>
    </row>
    <row r="96" spans="1:26" ht="15" hidden="1" thickBot="1">
      <c r="E96" s="158"/>
      <c r="F96" s="158"/>
      <c r="G96" s="158"/>
      <c r="H96" s="108" t="s">
        <v>11</v>
      </c>
      <c r="I96" s="177" t="e">
        <f t="shared" ref="I96:N96" si="8">I95/I94</f>
        <v>#DIV/0!</v>
      </c>
      <c r="J96" s="177" t="e">
        <f t="shared" si="8"/>
        <v>#DIV/0!</v>
      </c>
      <c r="K96" s="177" t="e">
        <f t="shared" si="8"/>
        <v>#DIV/0!</v>
      </c>
      <c r="L96" s="177" t="e">
        <f t="shared" si="8"/>
        <v>#DIV/0!</v>
      </c>
      <c r="M96" s="177" t="e">
        <f t="shared" si="8"/>
        <v>#DIV/0!</v>
      </c>
      <c r="N96" s="177" t="e">
        <f t="shared" si="8"/>
        <v>#DIV/0!</v>
      </c>
    </row>
    <row r="97" hidden="1"/>
    <row r="98" hidden="1"/>
  </sheetData>
  <mergeCells count="212">
    <mergeCell ref="E23:E26"/>
    <mergeCell ref="H7:K7"/>
    <mergeCell ref="O7:P7"/>
    <mergeCell ref="E9:E21"/>
    <mergeCell ref="B4:Z5"/>
    <mergeCell ref="V7:W7"/>
    <mergeCell ref="I32:J32"/>
    <mergeCell ref="O32:P32"/>
    <mergeCell ref="L32:N32"/>
    <mergeCell ref="F23:I24"/>
    <mergeCell ref="F25:I26"/>
    <mergeCell ref="J24:L24"/>
    <mergeCell ref="M24:O24"/>
    <mergeCell ref="J25:L26"/>
    <mergeCell ref="M25:O26"/>
    <mergeCell ref="J23:O23"/>
    <mergeCell ref="V23:Y23"/>
    <mergeCell ref="V24:W24"/>
    <mergeCell ref="X24:Y24"/>
    <mergeCell ref="V25:W26"/>
    <mergeCell ref="X25:Y26"/>
    <mergeCell ref="P24:R24"/>
    <mergeCell ref="P25:R26"/>
    <mergeCell ref="P23:U23"/>
    <mergeCell ref="K34:L34"/>
    <mergeCell ref="E29:Z29"/>
    <mergeCell ref="E34:E38"/>
    <mergeCell ref="M34:N34"/>
    <mergeCell ref="K92:L92"/>
    <mergeCell ref="M92:N92"/>
    <mergeCell ref="T32:X32"/>
    <mergeCell ref="O34:P38"/>
    <mergeCell ref="Q34:Q36"/>
    <mergeCell ref="R34:R36"/>
    <mergeCell ref="S34:S36"/>
    <mergeCell ref="T34:T36"/>
    <mergeCell ref="U34:U36"/>
    <mergeCell ref="V34:V36"/>
    <mergeCell ref="W34:W36"/>
    <mergeCell ref="X34:X36"/>
    <mergeCell ref="F36:H36"/>
    <mergeCell ref="F37:H37"/>
    <mergeCell ref="F38:H38"/>
    <mergeCell ref="F34:H35"/>
    <mergeCell ref="I42:J42"/>
    <mergeCell ref="I34:J34"/>
    <mergeCell ref="Y34:Y36"/>
    <mergeCell ref="Y37:Y38"/>
    <mergeCell ref="Q37:Q38"/>
    <mergeCell ref="R37:R38"/>
    <mergeCell ref="S37:S38"/>
    <mergeCell ref="T37:T38"/>
    <mergeCell ref="U37:U38"/>
    <mergeCell ref="V37:V38"/>
    <mergeCell ref="W37:W38"/>
    <mergeCell ref="X37:X38"/>
    <mergeCell ref="L42:N42"/>
    <mergeCell ref="O42:P42"/>
    <mergeCell ref="T42:X42"/>
    <mergeCell ref="E44:E48"/>
    <mergeCell ref="F44:H45"/>
    <mergeCell ref="O44:P48"/>
    <mergeCell ref="Q44:Q46"/>
    <mergeCell ref="R44:R46"/>
    <mergeCell ref="S44:S46"/>
    <mergeCell ref="T44:T46"/>
    <mergeCell ref="U44:U46"/>
    <mergeCell ref="V44:V46"/>
    <mergeCell ref="W44:W46"/>
    <mergeCell ref="X44:X46"/>
    <mergeCell ref="Y44:Y46"/>
    <mergeCell ref="F46:H46"/>
    <mergeCell ref="F47:H47"/>
    <mergeCell ref="Q47:Q48"/>
    <mergeCell ref="R47:R48"/>
    <mergeCell ref="S47:S48"/>
    <mergeCell ref="T47:T48"/>
    <mergeCell ref="U47:U48"/>
    <mergeCell ref="V47:V48"/>
    <mergeCell ref="W47:W48"/>
    <mergeCell ref="X47:X48"/>
    <mergeCell ref="Y47:Y48"/>
    <mergeCell ref="F48:H48"/>
    <mergeCell ref="I44:J44"/>
    <mergeCell ref="K44:L44"/>
    <mergeCell ref="M44:N44"/>
    <mergeCell ref="I52:J52"/>
    <mergeCell ref="L52:N52"/>
    <mergeCell ref="O52:P52"/>
    <mergeCell ref="T52:X52"/>
    <mergeCell ref="E54:E58"/>
    <mergeCell ref="F54:H55"/>
    <mergeCell ref="O54:P58"/>
    <mergeCell ref="Q54:Q56"/>
    <mergeCell ref="R54:R56"/>
    <mergeCell ref="S54:S56"/>
    <mergeCell ref="T54:T56"/>
    <mergeCell ref="U54:U56"/>
    <mergeCell ref="V54:V56"/>
    <mergeCell ref="W54:W56"/>
    <mergeCell ref="X54:X56"/>
    <mergeCell ref="Y54:Y56"/>
    <mergeCell ref="F56:H56"/>
    <mergeCell ref="F57:H57"/>
    <mergeCell ref="Q57:Q58"/>
    <mergeCell ref="R57:R58"/>
    <mergeCell ref="S57:S58"/>
    <mergeCell ref="T57:T58"/>
    <mergeCell ref="U57:U58"/>
    <mergeCell ref="V57:V58"/>
    <mergeCell ref="W57:W58"/>
    <mergeCell ref="X57:X58"/>
    <mergeCell ref="Y57:Y58"/>
    <mergeCell ref="F58:H58"/>
    <mergeCell ref="I54:J54"/>
    <mergeCell ref="K54:L54"/>
    <mergeCell ref="M54:N54"/>
    <mergeCell ref="I62:J62"/>
    <mergeCell ref="L62:N62"/>
    <mergeCell ref="O62:P62"/>
    <mergeCell ref="T62:X62"/>
    <mergeCell ref="E64:E68"/>
    <mergeCell ref="F64:H65"/>
    <mergeCell ref="O64:P68"/>
    <mergeCell ref="Q64:Q66"/>
    <mergeCell ref="R64:R66"/>
    <mergeCell ref="S64:S66"/>
    <mergeCell ref="T64:T66"/>
    <mergeCell ref="U64:U66"/>
    <mergeCell ref="V64:V66"/>
    <mergeCell ref="W64:W66"/>
    <mergeCell ref="X64:X66"/>
    <mergeCell ref="Y64:Y66"/>
    <mergeCell ref="F66:H66"/>
    <mergeCell ref="F67:H67"/>
    <mergeCell ref="Q67:Q68"/>
    <mergeCell ref="R67:R68"/>
    <mergeCell ref="S67:S68"/>
    <mergeCell ref="T67:T68"/>
    <mergeCell ref="U67:U68"/>
    <mergeCell ref="V67:V68"/>
    <mergeCell ref="W67:W68"/>
    <mergeCell ref="X67:X68"/>
    <mergeCell ref="Y67:Y68"/>
    <mergeCell ref="F68:H68"/>
    <mergeCell ref="I64:J64"/>
    <mergeCell ref="K64:L64"/>
    <mergeCell ref="M64:N64"/>
    <mergeCell ref="E74:E78"/>
    <mergeCell ref="F74:H75"/>
    <mergeCell ref="O74:P78"/>
    <mergeCell ref="Q74:Q76"/>
    <mergeCell ref="R74:R76"/>
    <mergeCell ref="S74:S76"/>
    <mergeCell ref="T74:T76"/>
    <mergeCell ref="U74:U76"/>
    <mergeCell ref="V74:V76"/>
    <mergeCell ref="E84:E88"/>
    <mergeCell ref="F84:H85"/>
    <mergeCell ref="O84:P88"/>
    <mergeCell ref="Q84:Q86"/>
    <mergeCell ref="R84:R86"/>
    <mergeCell ref="S84:S86"/>
    <mergeCell ref="T84:T86"/>
    <mergeCell ref="U84:U86"/>
    <mergeCell ref="V84:V86"/>
    <mergeCell ref="Y87:Y88"/>
    <mergeCell ref="F88:H88"/>
    <mergeCell ref="I84:J84"/>
    <mergeCell ref="K84:L84"/>
    <mergeCell ref="M84:N84"/>
    <mergeCell ref="I82:J82"/>
    <mergeCell ref="L82:N82"/>
    <mergeCell ref="O82:P82"/>
    <mergeCell ref="T82:X82"/>
    <mergeCell ref="W84:W86"/>
    <mergeCell ref="X84:X86"/>
    <mergeCell ref="F87:H87"/>
    <mergeCell ref="Q87:Q88"/>
    <mergeCell ref="R87:R88"/>
    <mergeCell ref="S87:S88"/>
    <mergeCell ref="T87:T88"/>
    <mergeCell ref="U87:U88"/>
    <mergeCell ref="V87:V88"/>
    <mergeCell ref="W87:W88"/>
    <mergeCell ref="X87:X88"/>
    <mergeCell ref="Y84:Y86"/>
    <mergeCell ref="F86:H86"/>
    <mergeCell ref="S24:U24"/>
    <mergeCell ref="S25:U26"/>
    <mergeCell ref="Y74:Y76"/>
    <mergeCell ref="F76:H76"/>
    <mergeCell ref="F77:H77"/>
    <mergeCell ref="Q77:Q78"/>
    <mergeCell ref="R77:R78"/>
    <mergeCell ref="S77:S78"/>
    <mergeCell ref="T77:T78"/>
    <mergeCell ref="U77:U78"/>
    <mergeCell ref="V77:V78"/>
    <mergeCell ref="W77:W78"/>
    <mergeCell ref="X77:X78"/>
    <mergeCell ref="Y77:Y78"/>
    <mergeCell ref="F78:H78"/>
    <mergeCell ref="I74:J74"/>
    <mergeCell ref="K74:L74"/>
    <mergeCell ref="M74:N74"/>
    <mergeCell ref="I72:J72"/>
    <mergeCell ref="L72:N72"/>
    <mergeCell ref="O72:P72"/>
    <mergeCell ref="T72:X72"/>
    <mergeCell ref="W74:W76"/>
    <mergeCell ref="X74:X76"/>
  </mergeCells>
  <pageMargins left="0.7" right="0.7" top="1.65" bottom="0.75" header="0.3" footer="0.3"/>
  <pageSetup scale="54" fitToHeight="0" orientation="landscape" r:id="rId1"/>
  <headerFooter>
    <oddHeader>&amp;R&amp;G</oddHeader>
    <oddFooter>&amp;Lوحدة التطوير والجدة 
كلية اللغات والترجمة 
جامعة الملك سعود &amp;C&amp;D
&amp;T&amp;R&amp;P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8DC3"/>
    <pageSetUpPr fitToPage="1"/>
  </sheetPr>
  <dimension ref="C1:AG40"/>
  <sheetViews>
    <sheetView showGridLines="0" showRowColHeaders="0" rightToLeft="1" zoomScaleNormal="100" workbookViewId="0">
      <selection activeCell="S17" sqref="S17:T17"/>
    </sheetView>
  </sheetViews>
  <sheetFormatPr defaultColWidth="9.25" defaultRowHeight="14.25"/>
  <cols>
    <col min="1" max="9" width="9.25" style="6"/>
    <col min="10" max="18" width="11" style="6" customWidth="1"/>
    <col min="19" max="26" width="9.25" style="6"/>
    <col min="27" max="27" width="9.25" style="32"/>
    <col min="28" max="32" width="9.25" style="42"/>
    <col min="33" max="16384" width="9.25" style="6"/>
  </cols>
  <sheetData>
    <row r="1" spans="3:33" ht="15" thickBot="1"/>
    <row r="2" spans="3:33">
      <c r="C2" s="1"/>
      <c r="D2" s="2"/>
      <c r="E2" s="2"/>
      <c r="F2" s="2"/>
      <c r="G2" s="2"/>
      <c r="H2" s="2"/>
      <c r="I2" s="2"/>
      <c r="J2" s="2"/>
      <c r="K2" s="2"/>
      <c r="L2" s="2"/>
      <c r="M2" s="2"/>
      <c r="N2" s="2"/>
      <c r="O2" s="2"/>
      <c r="P2" s="2"/>
      <c r="Q2" s="2"/>
      <c r="R2" s="2"/>
      <c r="S2" s="2"/>
      <c r="T2" s="2"/>
      <c r="U2" s="2"/>
      <c r="V2" s="2"/>
      <c r="W2" s="2"/>
      <c r="X2" s="3"/>
    </row>
    <row r="3" spans="3:33" ht="15" customHeight="1">
      <c r="C3" s="4"/>
      <c r="D3" s="469" t="s">
        <v>89</v>
      </c>
      <c r="E3" s="469"/>
      <c r="F3" s="469"/>
      <c r="G3" s="469"/>
      <c r="H3" s="469"/>
      <c r="I3" s="469"/>
      <c r="J3" s="469"/>
      <c r="K3" s="469"/>
      <c r="L3" s="469"/>
      <c r="M3" s="469"/>
      <c r="N3" s="468">
        <f>H7</f>
        <v>0</v>
      </c>
      <c r="O3" s="468"/>
      <c r="P3" s="468"/>
      <c r="Q3" s="468"/>
      <c r="R3" s="468"/>
      <c r="S3" s="468"/>
      <c r="T3" s="468"/>
      <c r="U3" s="468"/>
      <c r="V3" s="468"/>
      <c r="W3" s="468"/>
      <c r="X3" s="5"/>
    </row>
    <row r="4" spans="3:33" ht="15" customHeight="1">
      <c r="C4" s="4"/>
      <c r="D4" s="469"/>
      <c r="E4" s="469"/>
      <c r="F4" s="469"/>
      <c r="G4" s="469"/>
      <c r="H4" s="469"/>
      <c r="I4" s="469"/>
      <c r="J4" s="469"/>
      <c r="K4" s="469"/>
      <c r="L4" s="469"/>
      <c r="M4" s="469"/>
      <c r="N4" s="468"/>
      <c r="O4" s="468"/>
      <c r="P4" s="468"/>
      <c r="Q4" s="468"/>
      <c r="R4" s="468"/>
      <c r="S4" s="468"/>
      <c r="T4" s="468"/>
      <c r="U4" s="468"/>
      <c r="V4" s="468"/>
      <c r="W4" s="468"/>
      <c r="X4" s="5"/>
    </row>
    <row r="5" spans="3:33">
      <c r="C5" s="4"/>
      <c r="D5" s="7"/>
      <c r="E5" s="7"/>
      <c r="F5" s="7"/>
      <c r="G5" s="7"/>
      <c r="H5" s="7"/>
      <c r="I5" s="7"/>
      <c r="J5" s="7"/>
      <c r="K5" s="7"/>
      <c r="L5" s="7"/>
      <c r="M5" s="7"/>
      <c r="N5" s="7"/>
      <c r="O5" s="7"/>
      <c r="P5" s="7"/>
      <c r="Q5" s="7"/>
      <c r="R5" s="7"/>
      <c r="S5" s="7"/>
      <c r="T5" s="7"/>
      <c r="U5" s="7"/>
      <c r="V5" s="7"/>
      <c r="W5" s="7"/>
      <c r="X5" s="5"/>
    </row>
    <row r="6" spans="3:33" ht="20.25">
      <c r="C6" s="4"/>
      <c r="D6" s="456" t="s">
        <v>13</v>
      </c>
      <c r="E6" s="456"/>
      <c r="F6" s="75"/>
      <c r="G6" s="22"/>
      <c r="H6" s="22"/>
      <c r="I6" s="22"/>
      <c r="J6" s="22"/>
      <c r="K6" s="22"/>
      <c r="L6" s="22"/>
      <c r="M6" s="22"/>
      <c r="N6" s="22"/>
      <c r="O6" s="22"/>
      <c r="P6" s="22"/>
      <c r="Q6" s="22"/>
      <c r="R6" s="22"/>
      <c r="S6" s="22"/>
      <c r="T6" s="22"/>
      <c r="U6" s="22"/>
      <c r="V6" s="22"/>
      <c r="W6" s="22"/>
      <c r="X6" s="5"/>
    </row>
    <row r="7" spans="3:33" ht="21" customHeight="1">
      <c r="C7" s="4"/>
      <c r="D7" s="456"/>
      <c r="E7" s="456"/>
      <c r="F7" s="472" t="s">
        <v>27</v>
      </c>
      <c r="G7" s="473"/>
      <c r="H7" s="500">
        <f>MainPage!L9</f>
        <v>0</v>
      </c>
      <c r="I7" s="501"/>
      <c r="J7" s="501"/>
      <c r="K7" s="502"/>
      <c r="L7" s="79"/>
      <c r="M7" s="472" t="s">
        <v>14</v>
      </c>
      <c r="N7" s="473"/>
      <c r="O7" s="503">
        <f>MainPage!S9</f>
        <v>0</v>
      </c>
      <c r="P7" s="504"/>
      <c r="Q7" s="79"/>
      <c r="R7" s="79"/>
      <c r="S7" s="79" t="s">
        <v>59</v>
      </c>
      <c r="T7" s="79"/>
      <c r="U7" s="498">
        <f>CombimedReport!J20</f>
        <v>0</v>
      </c>
      <c r="V7" s="499"/>
      <c r="W7" s="23"/>
      <c r="X7" s="5"/>
    </row>
    <row r="8" spans="3:33" ht="20.25">
      <c r="C8" s="4"/>
      <c r="D8" s="456"/>
      <c r="E8" s="456"/>
      <c r="F8" s="75"/>
      <c r="G8" s="22"/>
      <c r="H8" s="22"/>
      <c r="I8" s="22"/>
      <c r="J8" s="22"/>
      <c r="K8" s="22"/>
      <c r="L8" s="22"/>
      <c r="M8" s="22"/>
      <c r="N8" s="22"/>
      <c r="O8" s="22"/>
      <c r="P8" s="22"/>
      <c r="Q8" s="22"/>
      <c r="R8" s="22"/>
      <c r="S8" s="22"/>
      <c r="T8" s="22"/>
      <c r="U8" s="22"/>
      <c r="V8" s="22"/>
      <c r="W8" s="22"/>
      <c r="X8" s="5"/>
      <c r="Z8" s="42"/>
      <c r="AA8" s="42"/>
      <c r="AG8" s="42"/>
    </row>
    <row r="9" spans="3:33">
      <c r="C9" s="4"/>
      <c r="D9" s="7"/>
      <c r="E9" s="7"/>
      <c r="F9" s="7"/>
      <c r="G9" s="7"/>
      <c r="H9" s="7"/>
      <c r="I9" s="7"/>
      <c r="J9" s="7"/>
      <c r="K9" s="7"/>
      <c r="L9" s="7"/>
      <c r="M9" s="7"/>
      <c r="N9" s="7"/>
      <c r="O9" s="7"/>
      <c r="P9" s="7"/>
      <c r="Q9" s="7"/>
      <c r="R9" s="7"/>
      <c r="S9" s="7"/>
      <c r="T9" s="7"/>
      <c r="U9" s="7"/>
      <c r="V9" s="7"/>
      <c r="W9" s="7"/>
      <c r="X9" s="5"/>
      <c r="Z9" s="42"/>
      <c r="AA9" s="42"/>
      <c r="AG9" s="42"/>
    </row>
    <row r="10" spans="3:33" ht="15" customHeight="1">
      <c r="C10" s="4"/>
      <c r="D10" s="474" t="s">
        <v>20</v>
      </c>
      <c r="E10" s="475"/>
      <c r="F10" s="475"/>
      <c r="G10" s="476"/>
      <c r="H10" s="487" t="s">
        <v>37</v>
      </c>
      <c r="I10" s="488"/>
      <c r="J10" s="489"/>
      <c r="K10" s="484" t="s">
        <v>39</v>
      </c>
      <c r="L10" s="485"/>
      <c r="M10" s="485"/>
      <c r="N10" s="486"/>
      <c r="O10" s="484" t="s">
        <v>40</v>
      </c>
      <c r="P10" s="485"/>
      <c r="Q10" s="485"/>
      <c r="R10" s="486"/>
      <c r="S10" s="484" t="s">
        <v>35</v>
      </c>
      <c r="T10" s="485"/>
      <c r="U10" s="485"/>
      <c r="V10" s="486"/>
      <c r="W10" s="7"/>
      <c r="X10" s="5"/>
      <c r="Z10" s="42"/>
      <c r="AA10" s="42"/>
      <c r="AG10" s="42"/>
    </row>
    <row r="11" spans="3:33" ht="27" customHeight="1">
      <c r="C11" s="4"/>
      <c r="D11" s="477"/>
      <c r="E11" s="456"/>
      <c r="F11" s="456"/>
      <c r="G11" s="478"/>
      <c r="H11" s="490"/>
      <c r="I11" s="491"/>
      <c r="J11" s="492"/>
      <c r="K11" s="484" t="s">
        <v>3</v>
      </c>
      <c r="L11" s="486"/>
      <c r="M11" s="484" t="s">
        <v>32</v>
      </c>
      <c r="N11" s="486"/>
      <c r="O11" s="484" t="s">
        <v>41</v>
      </c>
      <c r="P11" s="486"/>
      <c r="Q11" s="484" t="s">
        <v>6</v>
      </c>
      <c r="R11" s="486"/>
      <c r="S11" s="73" t="s">
        <v>7</v>
      </c>
      <c r="T11" s="74"/>
      <c r="U11" s="73" t="s">
        <v>8</v>
      </c>
      <c r="V11" s="74"/>
      <c r="W11" s="7"/>
      <c r="X11" s="5"/>
      <c r="Z11" s="42"/>
      <c r="AA11" s="42"/>
      <c r="AB11" s="131" t="s">
        <v>56</v>
      </c>
      <c r="AC11" s="131" t="s">
        <v>57</v>
      </c>
      <c r="AG11" s="42"/>
    </row>
    <row r="12" spans="3:33" ht="34.5" customHeight="1">
      <c r="C12" s="4"/>
      <c r="D12" s="479"/>
      <c r="E12" s="480"/>
      <c r="F12" s="480"/>
      <c r="G12" s="481"/>
      <c r="H12" s="482" t="s">
        <v>38</v>
      </c>
      <c r="I12" s="482"/>
      <c r="J12" s="483"/>
      <c r="K12" s="496">
        <f>CombimedReport!J25</f>
        <v>0</v>
      </c>
      <c r="L12" s="497"/>
      <c r="M12" s="496">
        <f>CombimedReport!M25</f>
        <v>0</v>
      </c>
      <c r="N12" s="497"/>
      <c r="O12" s="496">
        <f>CombimedReport!P25</f>
        <v>0</v>
      </c>
      <c r="P12" s="497"/>
      <c r="Q12" s="496">
        <f>CombimedReport!S25</f>
        <v>0</v>
      </c>
      <c r="R12" s="497"/>
      <c r="S12" s="496">
        <f>CombimedReport!V25</f>
        <v>0</v>
      </c>
      <c r="T12" s="497"/>
      <c r="U12" s="496">
        <f>CombimedReport!X25</f>
        <v>0</v>
      </c>
      <c r="V12" s="497"/>
      <c r="W12" s="7"/>
      <c r="X12" s="5"/>
      <c r="Z12" s="42"/>
      <c r="AA12" s="42" t="s">
        <v>88</v>
      </c>
      <c r="AB12" s="131" t="s">
        <v>3</v>
      </c>
      <c r="AC12" s="132">
        <f>K12</f>
        <v>0</v>
      </c>
      <c r="AG12" s="42"/>
    </row>
    <row r="13" spans="3:33">
      <c r="C13" s="4"/>
      <c r="D13" s="7"/>
      <c r="E13" s="7"/>
      <c r="F13" s="7"/>
      <c r="G13" s="7"/>
      <c r="H13" s="7"/>
      <c r="I13" s="7"/>
      <c r="J13" s="7"/>
      <c r="K13" s="7"/>
      <c r="L13" s="7"/>
      <c r="M13" s="7"/>
      <c r="N13" s="7"/>
      <c r="O13" s="7"/>
      <c r="P13" s="7"/>
      <c r="Q13" s="7"/>
      <c r="R13" s="7"/>
      <c r="S13" s="7"/>
      <c r="T13" s="7"/>
      <c r="U13" s="7"/>
      <c r="V13" s="7"/>
      <c r="W13" s="7"/>
      <c r="X13" s="5"/>
      <c r="Z13" s="42"/>
      <c r="AA13" s="42"/>
      <c r="AB13" s="131" t="s">
        <v>32</v>
      </c>
      <c r="AC13" s="132">
        <f>M12</f>
        <v>0</v>
      </c>
      <c r="AG13" s="42"/>
    </row>
    <row r="14" spans="3:33" ht="15" customHeight="1">
      <c r="C14" s="4"/>
      <c r="D14" s="470" t="s">
        <v>55</v>
      </c>
      <c r="E14" s="470"/>
      <c r="F14" s="470"/>
      <c r="G14" s="470"/>
      <c r="H14" s="470"/>
      <c r="I14" s="471"/>
      <c r="J14" s="516" t="s">
        <v>46</v>
      </c>
      <c r="K14" s="516" t="s">
        <v>45</v>
      </c>
      <c r="L14" s="493" t="s">
        <v>48</v>
      </c>
      <c r="M14" s="493" t="s">
        <v>47</v>
      </c>
      <c r="N14" s="493" t="s">
        <v>49</v>
      </c>
      <c r="O14" s="493" t="s">
        <v>50</v>
      </c>
      <c r="P14" s="493" t="s">
        <v>51</v>
      </c>
      <c r="Q14" s="493" t="s">
        <v>52</v>
      </c>
      <c r="R14" s="493" t="s">
        <v>53</v>
      </c>
      <c r="S14" s="509" t="s">
        <v>54</v>
      </c>
      <c r="T14" s="510"/>
      <c r="U14" s="509" t="s">
        <v>61</v>
      </c>
      <c r="V14" s="510"/>
      <c r="W14" s="7"/>
      <c r="X14" s="5"/>
      <c r="Z14" s="42"/>
      <c r="AA14" s="42"/>
      <c r="AB14" s="131" t="s">
        <v>41</v>
      </c>
      <c r="AC14" s="132">
        <f>O12</f>
        <v>0</v>
      </c>
      <c r="AG14" s="42"/>
    </row>
    <row r="15" spans="3:33" ht="15" customHeight="1">
      <c r="C15" s="4"/>
      <c r="D15" s="470"/>
      <c r="E15" s="470"/>
      <c r="F15" s="470"/>
      <c r="G15" s="470"/>
      <c r="H15" s="470"/>
      <c r="I15" s="471"/>
      <c r="J15" s="516"/>
      <c r="K15" s="516"/>
      <c r="L15" s="494"/>
      <c r="M15" s="494"/>
      <c r="N15" s="494"/>
      <c r="O15" s="494"/>
      <c r="P15" s="494"/>
      <c r="Q15" s="494"/>
      <c r="R15" s="494"/>
      <c r="S15" s="511"/>
      <c r="T15" s="512"/>
      <c r="U15" s="511"/>
      <c r="V15" s="512"/>
      <c r="W15" s="7"/>
      <c r="X15" s="5"/>
      <c r="Z15" s="42"/>
      <c r="AA15" s="42"/>
      <c r="AB15" s="131" t="s">
        <v>6</v>
      </c>
      <c r="AC15" s="132">
        <f>Q12</f>
        <v>0</v>
      </c>
      <c r="AG15" s="42"/>
    </row>
    <row r="16" spans="3:33" ht="15" customHeight="1">
      <c r="C16" s="4"/>
      <c r="D16" s="470"/>
      <c r="E16" s="470"/>
      <c r="F16" s="470"/>
      <c r="G16" s="470"/>
      <c r="H16" s="470"/>
      <c r="I16" s="471"/>
      <c r="J16" s="516"/>
      <c r="K16" s="516"/>
      <c r="L16" s="495"/>
      <c r="M16" s="495"/>
      <c r="N16" s="495"/>
      <c r="O16" s="495"/>
      <c r="P16" s="495"/>
      <c r="Q16" s="495"/>
      <c r="R16" s="495"/>
      <c r="S16" s="513"/>
      <c r="T16" s="514"/>
      <c r="U16" s="513"/>
      <c r="V16" s="514"/>
      <c r="W16" s="7"/>
      <c r="X16" s="5"/>
      <c r="Z16" s="42"/>
      <c r="AA16" s="42"/>
      <c r="AB16" s="131" t="s">
        <v>7</v>
      </c>
      <c r="AC16" s="132">
        <f>S12</f>
        <v>0</v>
      </c>
      <c r="AG16" s="42"/>
    </row>
    <row r="17" spans="3:33" ht="28.5" customHeight="1">
      <c r="C17" s="4"/>
      <c r="D17" s="470"/>
      <c r="E17" s="470"/>
      <c r="F17" s="470"/>
      <c r="G17" s="470"/>
      <c r="H17" s="470"/>
      <c r="I17" s="471"/>
      <c r="J17" s="134">
        <f>CombimedReport!Q93</f>
        <v>0</v>
      </c>
      <c r="K17" s="134">
        <f>CombimedReport!R93</f>
        <v>0</v>
      </c>
      <c r="L17" s="134">
        <f>CombimedReport!S93</f>
        <v>0</v>
      </c>
      <c r="M17" s="134">
        <f>CombimedReport!T93</f>
        <v>0</v>
      </c>
      <c r="N17" s="134">
        <f>CombimedReport!U93</f>
        <v>0</v>
      </c>
      <c r="O17" s="134">
        <f>CombimedReport!V93</f>
        <v>0</v>
      </c>
      <c r="P17" s="134">
        <f>CombimedReport!W93</f>
        <v>0</v>
      </c>
      <c r="Q17" s="134">
        <f>CombimedReport!X93</f>
        <v>0</v>
      </c>
      <c r="R17" s="134">
        <f>CombimedReport!Y93</f>
        <v>0</v>
      </c>
      <c r="S17" s="505"/>
      <c r="T17" s="506"/>
      <c r="U17" s="515">
        <f>SUM(J17:T17)</f>
        <v>0</v>
      </c>
      <c r="V17" s="515"/>
      <c r="W17" s="7"/>
      <c r="X17" s="5"/>
      <c r="Z17" s="42"/>
      <c r="AA17" s="42"/>
      <c r="AB17" s="131" t="s">
        <v>8</v>
      </c>
      <c r="AC17" s="132">
        <f>U12</f>
        <v>0</v>
      </c>
      <c r="AG17" s="42"/>
    </row>
    <row r="18" spans="3:33" ht="37.5" customHeight="1">
      <c r="C18" s="4"/>
      <c r="D18" s="470"/>
      <c r="E18" s="470"/>
      <c r="F18" s="470"/>
      <c r="G18" s="470"/>
      <c r="H18" s="470"/>
      <c r="I18" s="471"/>
      <c r="J18" s="100">
        <f>IF(ISERROR(J17/$U$7),0,J17/$U$7)</f>
        <v>0</v>
      </c>
      <c r="K18" s="100">
        <f t="shared" ref="K18:R18" si="0">IF(ISERROR(K17/$U$7),0,K17/$U$7)</f>
        <v>0</v>
      </c>
      <c r="L18" s="100">
        <f t="shared" si="0"/>
        <v>0</v>
      </c>
      <c r="M18" s="100">
        <f t="shared" si="0"/>
        <v>0</v>
      </c>
      <c r="N18" s="100">
        <f t="shared" si="0"/>
        <v>0</v>
      </c>
      <c r="O18" s="100">
        <f t="shared" si="0"/>
        <v>0</v>
      </c>
      <c r="P18" s="100">
        <f t="shared" si="0"/>
        <v>0</v>
      </c>
      <c r="Q18" s="100">
        <f t="shared" si="0"/>
        <v>0</v>
      </c>
      <c r="R18" s="100">
        <f t="shared" si="0"/>
        <v>0</v>
      </c>
      <c r="S18" s="507">
        <f>IF(ISERROR(S17/$U$7),0,S17/$U$7)</f>
        <v>0</v>
      </c>
      <c r="T18" s="508"/>
      <c r="U18" s="515"/>
      <c r="V18" s="515"/>
      <c r="W18" s="7"/>
      <c r="X18" s="5"/>
      <c r="Z18" s="42"/>
      <c r="AA18" s="42"/>
      <c r="AG18" s="42"/>
    </row>
    <row r="19" spans="3:33" ht="15" customHeight="1">
      <c r="C19" s="4"/>
      <c r="D19" s="7"/>
      <c r="E19" s="7"/>
      <c r="F19" s="7"/>
      <c r="G19" s="7"/>
      <c r="H19" s="7"/>
      <c r="I19" s="7"/>
      <c r="J19" s="7"/>
      <c r="K19" s="7"/>
      <c r="L19" s="7"/>
      <c r="M19" s="7"/>
      <c r="N19" s="7"/>
      <c r="O19" s="7"/>
      <c r="P19" s="7"/>
      <c r="Q19" s="7"/>
      <c r="R19" s="7"/>
      <c r="S19" s="7"/>
      <c r="T19" s="7"/>
      <c r="U19" s="7"/>
      <c r="V19" s="7"/>
      <c r="W19" s="7"/>
      <c r="X19" s="5"/>
      <c r="Z19" s="42"/>
      <c r="AA19" s="42"/>
      <c r="AB19" s="131" t="s">
        <v>46</v>
      </c>
      <c r="AC19" s="133">
        <f>J18</f>
        <v>0</v>
      </c>
      <c r="AG19" s="42"/>
    </row>
    <row r="20" spans="3:33">
      <c r="C20" s="4"/>
      <c r="D20" s="7"/>
      <c r="E20" s="7"/>
      <c r="F20" s="7"/>
      <c r="G20" s="7"/>
      <c r="H20" s="7"/>
      <c r="I20" s="7"/>
      <c r="J20" s="7"/>
      <c r="K20" s="7"/>
      <c r="L20" s="7"/>
      <c r="M20" s="7"/>
      <c r="N20" s="7"/>
      <c r="O20" s="7"/>
      <c r="P20" s="7"/>
      <c r="Q20" s="7"/>
      <c r="R20" s="7"/>
      <c r="S20" s="7"/>
      <c r="T20" s="7"/>
      <c r="U20" s="7"/>
      <c r="V20" s="7"/>
      <c r="W20" s="7"/>
      <c r="X20" s="5"/>
      <c r="Z20" s="42"/>
      <c r="AA20" s="42"/>
      <c r="AB20" s="131" t="s">
        <v>45</v>
      </c>
      <c r="AC20" s="133">
        <f>K18</f>
        <v>0</v>
      </c>
      <c r="AG20" s="42"/>
    </row>
    <row r="21" spans="3:33">
      <c r="C21" s="4"/>
      <c r="D21" s="7"/>
      <c r="E21" s="7"/>
      <c r="F21" s="7"/>
      <c r="G21" s="7"/>
      <c r="H21" s="7"/>
      <c r="I21" s="7"/>
      <c r="J21" s="7"/>
      <c r="K21" s="7"/>
      <c r="L21" s="7"/>
      <c r="M21" s="7"/>
      <c r="N21" s="7"/>
      <c r="O21" s="7"/>
      <c r="P21" s="7"/>
      <c r="Q21" s="7"/>
      <c r="R21" s="7"/>
      <c r="S21" s="7"/>
      <c r="T21" s="7"/>
      <c r="U21" s="7"/>
      <c r="V21" s="7"/>
      <c r="W21" s="7"/>
      <c r="X21" s="5"/>
      <c r="Z21" s="42"/>
      <c r="AA21" s="42"/>
      <c r="AB21" s="131" t="s">
        <v>48</v>
      </c>
      <c r="AC21" s="133">
        <f>L18</f>
        <v>0</v>
      </c>
      <c r="AG21" s="42"/>
    </row>
    <row r="22" spans="3:33">
      <c r="C22" s="4"/>
      <c r="D22" s="7"/>
      <c r="E22" s="7"/>
      <c r="F22" s="7"/>
      <c r="G22" s="7"/>
      <c r="H22" s="7"/>
      <c r="I22" s="7"/>
      <c r="J22" s="7"/>
      <c r="K22" s="7"/>
      <c r="L22" s="7"/>
      <c r="M22" s="7"/>
      <c r="N22" s="7"/>
      <c r="O22" s="7"/>
      <c r="P22" s="7"/>
      <c r="Q22" s="7"/>
      <c r="R22" s="7"/>
      <c r="S22" s="7"/>
      <c r="T22" s="7"/>
      <c r="U22" s="7"/>
      <c r="V22" s="7"/>
      <c r="W22" s="7"/>
      <c r="X22" s="5"/>
      <c r="Z22" s="42"/>
      <c r="AA22" s="42"/>
      <c r="AB22" s="131" t="s">
        <v>47</v>
      </c>
      <c r="AC22" s="133">
        <f>M18</f>
        <v>0</v>
      </c>
      <c r="AG22" s="42"/>
    </row>
    <row r="23" spans="3:33">
      <c r="C23" s="4"/>
      <c r="D23" s="7"/>
      <c r="E23" s="7"/>
      <c r="F23" s="7"/>
      <c r="G23" s="7"/>
      <c r="H23" s="7"/>
      <c r="I23" s="7"/>
      <c r="J23" s="7"/>
      <c r="K23" s="7"/>
      <c r="L23" s="7"/>
      <c r="M23" s="7"/>
      <c r="N23" s="7"/>
      <c r="O23" s="7"/>
      <c r="P23" s="7"/>
      <c r="Q23" s="7"/>
      <c r="R23" s="7"/>
      <c r="S23" s="7"/>
      <c r="T23" s="7"/>
      <c r="U23" s="7"/>
      <c r="V23" s="7"/>
      <c r="W23" s="7"/>
      <c r="X23" s="5"/>
      <c r="Z23" s="42"/>
      <c r="AA23" s="42"/>
      <c r="AB23" s="131" t="s">
        <v>49</v>
      </c>
      <c r="AC23" s="133">
        <f>N18</f>
        <v>0</v>
      </c>
      <c r="AG23" s="42"/>
    </row>
    <row r="24" spans="3:33">
      <c r="C24" s="4"/>
      <c r="D24" s="7"/>
      <c r="E24" s="7"/>
      <c r="F24" s="7"/>
      <c r="G24" s="7"/>
      <c r="H24" s="7"/>
      <c r="I24" s="7"/>
      <c r="J24" s="7"/>
      <c r="K24" s="7"/>
      <c r="L24" s="7"/>
      <c r="M24" s="7"/>
      <c r="N24" s="7"/>
      <c r="O24" s="7"/>
      <c r="P24" s="7"/>
      <c r="Q24" s="7"/>
      <c r="R24" s="7"/>
      <c r="S24" s="7"/>
      <c r="T24" s="7"/>
      <c r="U24" s="7"/>
      <c r="V24" s="7"/>
      <c r="W24" s="7"/>
      <c r="X24" s="5"/>
      <c r="Z24" s="42"/>
      <c r="AA24" s="42"/>
      <c r="AB24" s="131" t="s">
        <v>50</v>
      </c>
      <c r="AC24" s="133">
        <f>O18</f>
        <v>0</v>
      </c>
      <c r="AG24" s="42"/>
    </row>
    <row r="25" spans="3:33">
      <c r="C25" s="4"/>
      <c r="D25" s="7"/>
      <c r="E25" s="7"/>
      <c r="F25" s="7"/>
      <c r="G25" s="7"/>
      <c r="H25" s="7"/>
      <c r="I25" s="7"/>
      <c r="J25" s="7"/>
      <c r="K25" s="7"/>
      <c r="L25" s="7"/>
      <c r="M25" s="7"/>
      <c r="N25" s="7"/>
      <c r="O25" s="7"/>
      <c r="P25" s="7"/>
      <c r="Q25" s="7"/>
      <c r="R25" s="7"/>
      <c r="S25" s="7"/>
      <c r="T25" s="7"/>
      <c r="U25" s="7"/>
      <c r="V25" s="7"/>
      <c r="W25" s="7"/>
      <c r="X25" s="5"/>
      <c r="Z25" s="42"/>
      <c r="AA25" s="42"/>
      <c r="AB25" s="131" t="s">
        <v>51</v>
      </c>
      <c r="AC25" s="133">
        <f>P18</f>
        <v>0</v>
      </c>
      <c r="AG25" s="42"/>
    </row>
    <row r="26" spans="3:33">
      <c r="C26" s="4"/>
      <c r="D26" s="7"/>
      <c r="E26" s="7"/>
      <c r="F26" s="7"/>
      <c r="G26" s="7"/>
      <c r="H26" s="7"/>
      <c r="I26" s="7"/>
      <c r="J26" s="7"/>
      <c r="K26" s="7"/>
      <c r="L26" s="7"/>
      <c r="M26" s="7"/>
      <c r="N26" s="7"/>
      <c r="O26" s="7"/>
      <c r="P26" s="7"/>
      <c r="Q26" s="7"/>
      <c r="R26" s="7"/>
      <c r="S26" s="7"/>
      <c r="T26" s="7"/>
      <c r="U26" s="7"/>
      <c r="V26" s="7"/>
      <c r="W26" s="7"/>
      <c r="X26" s="5"/>
      <c r="Z26" s="42"/>
      <c r="AA26" s="42"/>
      <c r="AB26" s="131" t="s">
        <v>52</v>
      </c>
      <c r="AC26" s="133">
        <f>Q18</f>
        <v>0</v>
      </c>
      <c r="AG26" s="42"/>
    </row>
    <row r="27" spans="3:33">
      <c r="C27" s="4"/>
      <c r="D27" s="7"/>
      <c r="E27" s="7"/>
      <c r="F27" s="7"/>
      <c r="G27" s="7"/>
      <c r="H27" s="7"/>
      <c r="I27" s="7"/>
      <c r="J27" s="7"/>
      <c r="K27" s="7"/>
      <c r="L27" s="7"/>
      <c r="M27" s="7"/>
      <c r="N27" s="7"/>
      <c r="O27" s="7"/>
      <c r="P27" s="7"/>
      <c r="Q27" s="7"/>
      <c r="R27" s="7"/>
      <c r="S27" s="7"/>
      <c r="T27" s="7"/>
      <c r="U27" s="7"/>
      <c r="V27" s="7"/>
      <c r="W27" s="7"/>
      <c r="X27" s="5"/>
      <c r="Z27" s="42"/>
      <c r="AA27" s="42"/>
      <c r="AB27" s="131" t="s">
        <v>53</v>
      </c>
      <c r="AC27" s="133">
        <f>R18</f>
        <v>0</v>
      </c>
      <c r="AG27" s="42"/>
    </row>
    <row r="28" spans="3:33">
      <c r="C28" s="4"/>
      <c r="D28" s="7"/>
      <c r="E28" s="7"/>
      <c r="F28" s="7"/>
      <c r="G28" s="7"/>
      <c r="H28" s="7"/>
      <c r="I28" s="7"/>
      <c r="J28" s="7"/>
      <c r="K28" s="7"/>
      <c r="L28" s="7"/>
      <c r="M28" s="7"/>
      <c r="N28" s="7"/>
      <c r="O28" s="7"/>
      <c r="P28" s="7"/>
      <c r="Q28" s="7"/>
      <c r="R28" s="7"/>
      <c r="S28" s="7"/>
      <c r="T28" s="7"/>
      <c r="U28" s="7"/>
      <c r="V28" s="7"/>
      <c r="W28" s="7"/>
      <c r="X28" s="5"/>
      <c r="Z28" s="42"/>
      <c r="AA28" s="42"/>
      <c r="AB28" s="131" t="s">
        <v>58</v>
      </c>
      <c r="AC28" s="133">
        <f>S18</f>
        <v>0</v>
      </c>
      <c r="AG28" s="42"/>
    </row>
    <row r="29" spans="3:33">
      <c r="C29" s="4"/>
      <c r="D29" s="7"/>
      <c r="E29" s="7"/>
      <c r="F29" s="7"/>
      <c r="G29" s="7"/>
      <c r="H29" s="7"/>
      <c r="I29" s="7"/>
      <c r="J29" s="7"/>
      <c r="K29" s="7"/>
      <c r="L29" s="7"/>
      <c r="M29" s="7"/>
      <c r="N29" s="7"/>
      <c r="O29" s="7"/>
      <c r="P29" s="7"/>
      <c r="Q29" s="7"/>
      <c r="R29" s="7"/>
      <c r="S29" s="7"/>
      <c r="T29" s="7"/>
      <c r="U29" s="7"/>
      <c r="V29" s="7"/>
      <c r="W29" s="7"/>
      <c r="X29" s="5"/>
      <c r="Z29" s="42"/>
      <c r="AA29" s="42"/>
      <c r="AG29" s="42"/>
    </row>
    <row r="30" spans="3:33">
      <c r="C30" s="4"/>
      <c r="D30" s="7"/>
      <c r="E30" s="7"/>
      <c r="F30" s="7"/>
      <c r="G30" s="7"/>
      <c r="H30" s="7"/>
      <c r="I30" s="7"/>
      <c r="J30" s="7"/>
      <c r="K30" s="7"/>
      <c r="L30" s="7"/>
      <c r="M30" s="7"/>
      <c r="N30" s="7"/>
      <c r="O30" s="7"/>
      <c r="P30" s="7"/>
      <c r="Q30" s="7"/>
      <c r="R30" s="7"/>
      <c r="S30" s="7"/>
      <c r="T30" s="7"/>
      <c r="U30" s="7"/>
      <c r="V30" s="7"/>
      <c r="W30" s="7"/>
      <c r="X30" s="5"/>
      <c r="Z30" s="42"/>
      <c r="AA30" s="42"/>
      <c r="AB30" s="131"/>
      <c r="AC30" s="131"/>
      <c r="AG30" s="42"/>
    </row>
    <row r="31" spans="3:33">
      <c r="C31" s="4"/>
      <c r="D31" s="7"/>
      <c r="E31" s="7"/>
      <c r="F31" s="7"/>
      <c r="G31" s="7"/>
      <c r="H31" s="7"/>
      <c r="I31" s="7"/>
      <c r="J31" s="7"/>
      <c r="K31" s="7"/>
      <c r="L31" s="7"/>
      <c r="M31" s="7"/>
      <c r="N31" s="7"/>
      <c r="O31" s="7"/>
      <c r="P31" s="7"/>
      <c r="Q31" s="7"/>
      <c r="R31" s="7"/>
      <c r="S31" s="7"/>
      <c r="T31" s="7"/>
      <c r="U31" s="7"/>
      <c r="V31" s="7"/>
      <c r="W31" s="7"/>
      <c r="X31" s="5"/>
      <c r="Z31" s="42"/>
      <c r="AA31" s="42"/>
      <c r="AB31" s="131"/>
      <c r="AC31" s="131"/>
      <c r="AG31" s="42"/>
    </row>
    <row r="32" spans="3:33">
      <c r="C32" s="4"/>
      <c r="D32" s="7"/>
      <c r="E32" s="7"/>
      <c r="F32" s="7"/>
      <c r="G32" s="7"/>
      <c r="H32" s="7"/>
      <c r="I32" s="7"/>
      <c r="J32" s="7"/>
      <c r="K32" s="7"/>
      <c r="L32" s="7"/>
      <c r="M32" s="7"/>
      <c r="N32" s="7"/>
      <c r="O32" s="7"/>
      <c r="P32" s="7"/>
      <c r="Q32" s="7"/>
      <c r="R32" s="7"/>
      <c r="S32" s="7"/>
      <c r="T32" s="7"/>
      <c r="U32" s="7"/>
      <c r="V32" s="7"/>
      <c r="W32" s="7"/>
      <c r="X32" s="5"/>
      <c r="Z32" s="42"/>
      <c r="AA32" s="42"/>
      <c r="AG32" s="42"/>
    </row>
    <row r="33" spans="3:33">
      <c r="C33" s="4"/>
      <c r="D33" s="7"/>
      <c r="E33" s="7"/>
      <c r="F33" s="7"/>
      <c r="G33" s="7"/>
      <c r="H33" s="7"/>
      <c r="I33" s="7"/>
      <c r="J33" s="7"/>
      <c r="K33" s="7"/>
      <c r="L33" s="7"/>
      <c r="M33" s="7"/>
      <c r="N33" s="7"/>
      <c r="O33" s="7"/>
      <c r="P33" s="7"/>
      <c r="Q33" s="7"/>
      <c r="R33" s="7"/>
      <c r="S33" s="7"/>
      <c r="T33" s="7"/>
      <c r="U33" s="7"/>
      <c r="V33" s="7"/>
      <c r="W33" s="7"/>
      <c r="X33" s="5"/>
      <c r="Z33" s="42"/>
      <c r="AA33" s="42"/>
      <c r="AG33" s="42"/>
    </row>
    <row r="34" spans="3:33">
      <c r="C34" s="4"/>
      <c r="D34" s="7"/>
      <c r="E34" s="7"/>
      <c r="F34" s="7"/>
      <c r="G34" s="7"/>
      <c r="H34" s="7"/>
      <c r="I34" s="7"/>
      <c r="J34" s="7"/>
      <c r="K34" s="7"/>
      <c r="L34" s="7"/>
      <c r="M34" s="7"/>
      <c r="N34" s="7"/>
      <c r="O34" s="7"/>
      <c r="P34" s="7"/>
      <c r="Q34" s="7"/>
      <c r="R34" s="7"/>
      <c r="S34" s="7"/>
      <c r="T34" s="7"/>
      <c r="U34" s="7"/>
      <c r="V34" s="7"/>
      <c r="W34" s="7"/>
      <c r="X34" s="5"/>
      <c r="Z34" s="42"/>
      <c r="AA34" s="42"/>
      <c r="AG34" s="42"/>
    </row>
    <row r="35" spans="3:33">
      <c r="C35" s="4"/>
      <c r="D35" s="7"/>
      <c r="E35" s="7"/>
      <c r="F35" s="7"/>
      <c r="G35" s="7"/>
      <c r="H35" s="7"/>
      <c r="I35" s="7"/>
      <c r="J35" s="7"/>
      <c r="K35" s="7"/>
      <c r="L35" s="7"/>
      <c r="M35" s="7"/>
      <c r="N35" s="7"/>
      <c r="O35" s="7"/>
      <c r="P35" s="7"/>
      <c r="Q35" s="7"/>
      <c r="R35" s="7"/>
      <c r="S35" s="7"/>
      <c r="T35" s="7"/>
      <c r="U35" s="7"/>
      <c r="V35" s="7"/>
      <c r="W35" s="7"/>
      <c r="X35" s="5"/>
      <c r="Z35" s="42"/>
      <c r="AA35" s="42"/>
      <c r="AG35" s="42"/>
    </row>
    <row r="36" spans="3:33">
      <c r="C36" s="4"/>
      <c r="D36" s="7"/>
      <c r="E36" s="7"/>
      <c r="F36" s="7"/>
      <c r="G36" s="7"/>
      <c r="H36" s="7"/>
      <c r="I36" s="7"/>
      <c r="J36" s="7"/>
      <c r="K36" s="7"/>
      <c r="L36" s="7"/>
      <c r="M36" s="7"/>
      <c r="N36" s="7"/>
      <c r="O36" s="7"/>
      <c r="P36" s="7"/>
      <c r="Q36" s="7"/>
      <c r="R36" s="7"/>
      <c r="S36" s="7"/>
      <c r="T36" s="7"/>
      <c r="U36" s="7"/>
      <c r="V36" s="7"/>
      <c r="W36" s="7"/>
      <c r="X36" s="5"/>
      <c r="Z36" s="42"/>
      <c r="AA36" s="42"/>
      <c r="AG36" s="42"/>
    </row>
    <row r="37" spans="3:33">
      <c r="C37" s="4"/>
      <c r="D37" s="7"/>
      <c r="E37" s="7"/>
      <c r="F37" s="7"/>
      <c r="G37" s="7"/>
      <c r="H37" s="7"/>
      <c r="I37" s="7"/>
      <c r="J37" s="7"/>
      <c r="K37" s="7"/>
      <c r="L37" s="7"/>
      <c r="M37" s="7"/>
      <c r="N37" s="7"/>
      <c r="O37" s="7"/>
      <c r="P37" s="7"/>
      <c r="Q37" s="7"/>
      <c r="R37" s="7"/>
      <c r="S37" s="7"/>
      <c r="T37" s="7"/>
      <c r="U37" s="7"/>
      <c r="V37" s="7"/>
      <c r="W37" s="7"/>
      <c r="X37" s="5"/>
      <c r="Z37" s="42"/>
      <c r="AA37" s="42"/>
      <c r="AG37" s="42"/>
    </row>
    <row r="38" spans="3:33">
      <c r="C38" s="4"/>
      <c r="D38" s="7"/>
      <c r="E38" s="7"/>
      <c r="F38" s="7"/>
      <c r="G38" s="7"/>
      <c r="H38" s="7"/>
      <c r="I38" s="7"/>
      <c r="J38" s="7"/>
      <c r="K38" s="7"/>
      <c r="L38" s="7"/>
      <c r="M38" s="7"/>
      <c r="N38" s="7"/>
      <c r="O38" s="7"/>
      <c r="P38" s="7"/>
      <c r="Q38" s="7"/>
      <c r="R38" s="7"/>
      <c r="S38" s="7"/>
      <c r="T38" s="7"/>
      <c r="U38" s="7"/>
      <c r="V38" s="7"/>
      <c r="W38" s="7"/>
      <c r="X38" s="5"/>
      <c r="Z38" s="42"/>
      <c r="AA38" s="42"/>
      <c r="AG38" s="42"/>
    </row>
    <row r="39" spans="3:33">
      <c r="C39" s="4"/>
      <c r="D39" s="7"/>
      <c r="E39" s="7"/>
      <c r="F39" s="7"/>
      <c r="G39" s="7"/>
      <c r="H39" s="7"/>
      <c r="I39" s="7"/>
      <c r="J39" s="7"/>
      <c r="K39" s="7"/>
      <c r="L39" s="7"/>
      <c r="M39" s="7"/>
      <c r="N39" s="7"/>
      <c r="O39" s="7"/>
      <c r="P39" s="7"/>
      <c r="Q39" s="7"/>
      <c r="R39" s="7"/>
      <c r="S39" s="7"/>
      <c r="T39" s="7"/>
      <c r="U39" s="7"/>
      <c r="V39" s="7"/>
      <c r="W39" s="7"/>
      <c r="X39" s="5"/>
      <c r="Z39" s="42"/>
      <c r="AA39" s="42"/>
      <c r="AG39" s="42"/>
    </row>
    <row r="40" spans="3:33" ht="15" thickBot="1">
      <c r="C40" s="9"/>
      <c r="D40" s="10"/>
      <c r="E40" s="10"/>
      <c r="F40" s="10"/>
      <c r="G40" s="10"/>
      <c r="H40" s="10"/>
      <c r="I40" s="10"/>
      <c r="J40" s="10"/>
      <c r="K40" s="10"/>
      <c r="L40" s="10"/>
      <c r="M40" s="10"/>
      <c r="N40" s="10"/>
      <c r="O40" s="10"/>
      <c r="P40" s="10"/>
      <c r="Q40" s="10"/>
      <c r="R40" s="10"/>
      <c r="S40" s="10"/>
      <c r="T40" s="10"/>
      <c r="U40" s="10"/>
      <c r="V40" s="10"/>
      <c r="W40" s="10"/>
      <c r="X40" s="37"/>
      <c r="Z40" s="42"/>
      <c r="AA40" s="42"/>
      <c r="AG40" s="42"/>
    </row>
  </sheetData>
  <sheetProtection selectLockedCells="1"/>
  <mergeCells count="39">
    <mergeCell ref="U7:V7"/>
    <mergeCell ref="H7:K7"/>
    <mergeCell ref="O7:P7"/>
    <mergeCell ref="S17:T17"/>
    <mergeCell ref="S18:T18"/>
    <mergeCell ref="U14:V16"/>
    <mergeCell ref="U17:V18"/>
    <mergeCell ref="J14:J16"/>
    <mergeCell ref="K14:K16"/>
    <mergeCell ref="S14:T16"/>
    <mergeCell ref="R14:R16"/>
    <mergeCell ref="L14:L16"/>
    <mergeCell ref="M14:M16"/>
    <mergeCell ref="N14:N16"/>
    <mergeCell ref="O14:O16"/>
    <mergeCell ref="P14:P16"/>
    <mergeCell ref="M12:N12"/>
    <mergeCell ref="O12:P12"/>
    <mergeCell ref="Q12:R12"/>
    <mergeCell ref="S12:T12"/>
    <mergeCell ref="O10:R10"/>
    <mergeCell ref="O11:P11"/>
    <mergeCell ref="Q11:R11"/>
    <mergeCell ref="N3:W4"/>
    <mergeCell ref="D3:M4"/>
    <mergeCell ref="D14:I18"/>
    <mergeCell ref="F7:G7"/>
    <mergeCell ref="M7:N7"/>
    <mergeCell ref="D6:E8"/>
    <mergeCell ref="D10:G12"/>
    <mergeCell ref="H12:J12"/>
    <mergeCell ref="K10:N10"/>
    <mergeCell ref="H10:J11"/>
    <mergeCell ref="Q14:Q16"/>
    <mergeCell ref="S10:V10"/>
    <mergeCell ref="U12:V12"/>
    <mergeCell ref="K12:L12"/>
    <mergeCell ref="K11:L11"/>
    <mergeCell ref="M11:N11"/>
  </mergeCells>
  <pageMargins left="0.25" right="0.24" top="1.23" bottom="0.37" header="0.3" footer="0.3"/>
  <pageSetup scale="61" fitToHeight="0" orientation="landscape" r:id="rId1"/>
  <headerFooter>
    <oddHeader>&amp;R&amp;G</oddHeader>
  </headerFooter>
  <ignoredErrors>
    <ignoredError sqref="AC12:AC17 AC19:AC28"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iconSet" priority="1" id="{04F98B63-3432-4C30-8BAE-86BDBC8D15B7}">
            <x14:iconSet iconSet="3Triangles">
              <x14:cfvo type="percent">
                <xm:f>0</xm:f>
              </x14:cfvo>
              <x14:cfvo type="num">
                <xm:f>0.6</xm:f>
              </x14:cfvo>
              <x14:cfvo type="num">
                <xm:f>0.7</xm:f>
              </x14:cfvo>
            </x14:iconSet>
          </x14:cfRule>
          <xm:sqref>K12:V12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BZ219"/>
  <sheetViews>
    <sheetView showGridLines="0" rightToLeft="1" tabSelected="1" zoomScaleNormal="100" workbookViewId="0">
      <pane xSplit="3" ySplit="19" topLeftCell="D20" activePane="bottomRight" state="frozen"/>
      <selection activeCell="E4" sqref="E4"/>
      <selection pane="topRight" activeCell="E4" sqref="E4"/>
      <selection pane="bottomLeft" activeCell="E4" sqref="E4"/>
      <selection pane="bottomRight" activeCell="J19" sqref="J19"/>
    </sheetView>
  </sheetViews>
  <sheetFormatPr defaultColWidth="0" defaultRowHeight="15.75" zeroHeight="1"/>
  <cols>
    <col min="1" max="1" width="4.375" style="143" bestFit="1" customWidth="1"/>
    <col min="2" max="2" width="6.25" style="143" hidden="1" customWidth="1"/>
    <col min="3" max="3" width="28.75" style="146" customWidth="1"/>
    <col min="4" max="4" width="6.875" style="297" customWidth="1"/>
    <col min="5" max="8" width="5.75" style="297" customWidth="1"/>
    <col min="9" max="9" width="7.875" style="297" customWidth="1"/>
    <col min="10" max="13" width="5.75" style="297" customWidth="1"/>
    <col min="14" max="14" width="6.375" style="297" customWidth="1"/>
    <col min="15" max="18" width="5.75" style="297" customWidth="1"/>
    <col min="19" max="19" width="7.625" style="297" customWidth="1"/>
    <col min="20" max="22" width="5.75" style="297" customWidth="1"/>
    <col min="23" max="39" width="7.75" style="297" customWidth="1"/>
    <col min="40" max="63" width="5.75" style="297"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row>
    <row r="9" spans="1:64">
      <c r="C9" s="148" t="s">
        <v>14</v>
      </c>
      <c r="D9" s="398">
        <f>MainPage!S9</f>
        <v>0</v>
      </c>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row>
    <row r="15" spans="1:64" hidden="1">
      <c r="C15" s="387" t="s">
        <v>22</v>
      </c>
      <c r="D15" s="305">
        <f t="shared" ref="D15:BL15" si="1">SUM(D20:D219)</f>
        <v>0</v>
      </c>
      <c r="E15" s="305">
        <f t="shared" si="1"/>
        <v>0</v>
      </c>
      <c r="F15" s="305">
        <f t="shared" si="1"/>
        <v>0</v>
      </c>
      <c r="G15" s="305">
        <f t="shared" si="1"/>
        <v>0</v>
      </c>
      <c r="H15" s="305">
        <f t="shared" si="1"/>
        <v>0</v>
      </c>
      <c r="I15" s="305">
        <f t="shared" si="1"/>
        <v>0</v>
      </c>
      <c r="J15" s="305">
        <f t="shared" si="1"/>
        <v>0</v>
      </c>
      <c r="K15" s="305">
        <f t="shared" si="1"/>
        <v>0</v>
      </c>
      <c r="L15" s="305">
        <f t="shared" si="1"/>
        <v>0</v>
      </c>
      <c r="M15" s="305">
        <f t="shared" si="1"/>
        <v>0</v>
      </c>
      <c r="N15" s="305">
        <f t="shared" si="1"/>
        <v>0</v>
      </c>
      <c r="O15" s="305">
        <f t="shared" si="1"/>
        <v>0</v>
      </c>
      <c r="P15" s="305">
        <f t="shared" si="1"/>
        <v>0</v>
      </c>
      <c r="Q15" s="305">
        <f t="shared" si="1"/>
        <v>0</v>
      </c>
      <c r="R15" s="305">
        <f t="shared" si="1"/>
        <v>0</v>
      </c>
      <c r="S15" s="305">
        <f t="shared" si="1"/>
        <v>0</v>
      </c>
      <c r="T15" s="305">
        <f t="shared" si="1"/>
        <v>0</v>
      </c>
      <c r="U15" s="305">
        <f t="shared" si="1"/>
        <v>0</v>
      </c>
      <c r="V15" s="305">
        <f t="shared" si="1"/>
        <v>0</v>
      </c>
      <c r="W15" s="305">
        <f t="shared" si="1"/>
        <v>0</v>
      </c>
      <c r="X15" s="305">
        <f t="shared" si="1"/>
        <v>0</v>
      </c>
      <c r="Y15" s="305">
        <f t="shared" si="1"/>
        <v>0</v>
      </c>
      <c r="Z15" s="305">
        <f t="shared" si="1"/>
        <v>0</v>
      </c>
      <c r="AA15" s="305">
        <f t="shared" si="1"/>
        <v>0</v>
      </c>
      <c r="AB15" s="305">
        <f t="shared" si="1"/>
        <v>0</v>
      </c>
      <c r="AC15" s="305">
        <f t="shared" si="1"/>
        <v>0</v>
      </c>
      <c r="AD15" s="305">
        <f t="shared" si="1"/>
        <v>0</v>
      </c>
      <c r="AE15" s="305">
        <f t="shared" si="1"/>
        <v>0</v>
      </c>
      <c r="AF15" s="305">
        <f t="shared" si="1"/>
        <v>0</v>
      </c>
      <c r="AG15" s="305">
        <f t="shared" si="1"/>
        <v>0</v>
      </c>
      <c r="AH15" s="305">
        <f t="shared" si="1"/>
        <v>0</v>
      </c>
      <c r="AI15" s="305">
        <f t="shared" si="1"/>
        <v>0</v>
      </c>
      <c r="AJ15" s="305">
        <f t="shared" si="1"/>
        <v>0</v>
      </c>
      <c r="AK15" s="305">
        <f t="shared" si="1"/>
        <v>0</v>
      </c>
      <c r="AL15" s="305">
        <f t="shared" si="1"/>
        <v>0</v>
      </c>
      <c r="AM15" s="305">
        <f t="shared" si="1"/>
        <v>0</v>
      </c>
      <c r="AN15" s="305">
        <f t="shared" si="1"/>
        <v>0</v>
      </c>
      <c r="AO15" s="305">
        <f t="shared" si="1"/>
        <v>0</v>
      </c>
      <c r="AP15" s="305">
        <f t="shared" si="1"/>
        <v>0</v>
      </c>
      <c r="AQ15" s="305">
        <f t="shared" si="1"/>
        <v>0</v>
      </c>
      <c r="AR15" s="305">
        <f t="shared" si="1"/>
        <v>0</v>
      </c>
      <c r="AS15" s="305">
        <f t="shared" si="1"/>
        <v>0</v>
      </c>
      <c r="AT15" s="305">
        <f t="shared" si="1"/>
        <v>0</v>
      </c>
      <c r="AU15" s="305">
        <f t="shared" si="1"/>
        <v>0</v>
      </c>
      <c r="AV15" s="305">
        <f t="shared" si="1"/>
        <v>0</v>
      </c>
      <c r="AW15" s="305">
        <f t="shared" si="1"/>
        <v>0</v>
      </c>
      <c r="AX15" s="305">
        <f t="shared" si="1"/>
        <v>0</v>
      </c>
      <c r="AY15" s="305">
        <f t="shared" si="1"/>
        <v>0</v>
      </c>
      <c r="AZ15" s="305">
        <f t="shared" si="1"/>
        <v>0</v>
      </c>
      <c r="BA15" s="305">
        <f t="shared" si="1"/>
        <v>0</v>
      </c>
      <c r="BB15" s="305">
        <f t="shared" si="1"/>
        <v>0</v>
      </c>
      <c r="BC15" s="305">
        <f t="shared" si="1"/>
        <v>0</v>
      </c>
      <c r="BD15" s="305">
        <f t="shared" si="1"/>
        <v>0</v>
      </c>
      <c r="BE15" s="305">
        <f t="shared" si="1"/>
        <v>0</v>
      </c>
      <c r="BF15" s="305">
        <f t="shared" si="1"/>
        <v>0</v>
      </c>
      <c r="BG15" s="305">
        <f t="shared" si="1"/>
        <v>0</v>
      </c>
      <c r="BH15" s="305">
        <f t="shared" si="1"/>
        <v>0</v>
      </c>
      <c r="BI15" s="305">
        <f t="shared" si="1"/>
        <v>0</v>
      </c>
      <c r="BJ15" s="305">
        <f t="shared" si="1"/>
        <v>0</v>
      </c>
      <c r="BK15" s="305">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285"/>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27"/>
        <v>0</v>
      </c>
      <c r="BO219" s="157">
        <f t="shared" si="28"/>
        <v>0</v>
      </c>
      <c r="BP219" s="157">
        <f t="shared" si="29"/>
        <v>0</v>
      </c>
      <c r="BQ219" s="157">
        <f t="shared" si="30"/>
        <v>0</v>
      </c>
      <c r="BR219" s="157">
        <f t="shared" si="31"/>
        <v>0</v>
      </c>
      <c r="BS219" s="157">
        <f t="shared" si="32"/>
        <v>0</v>
      </c>
      <c r="BT219" s="157">
        <f t="shared" si="33"/>
        <v>0</v>
      </c>
    </row>
  </sheetData>
  <sheetProtection password="EBE9" sheet="1" objects="1" scenarios="1" selectLockedCells="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96C47CF2-0AC4-4CCA-894E-DFE28066526D}">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BZ219"/>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AS19" sqref="AS19"/>
    </sheetView>
  </sheetViews>
  <sheetFormatPr defaultColWidth="0" defaultRowHeight="15.75" zeroHeight="1"/>
  <cols>
    <col min="1" max="1" width="4.375" style="143" bestFit="1" customWidth="1"/>
    <col min="2" max="2" width="6.25" style="143" hidden="1" customWidth="1"/>
    <col min="3" max="3" width="28.75" style="146" customWidth="1"/>
    <col min="4" max="4" width="6.25" style="297" customWidth="1"/>
    <col min="5" max="8" width="5.75" style="297" customWidth="1"/>
    <col min="9" max="9" width="8" style="297" customWidth="1"/>
    <col min="10" max="13" width="5.75" style="297" customWidth="1"/>
    <col min="14" max="14" width="8.75" style="297" customWidth="1"/>
    <col min="15" max="18" width="5.75" style="297" customWidth="1"/>
    <col min="19" max="19" width="7.875" style="297" customWidth="1"/>
    <col min="20" max="22" width="5.75" style="297" customWidth="1"/>
    <col min="23" max="39" width="7.75" style="297" customWidth="1"/>
    <col min="40" max="63" width="5.75" style="297" customWidth="1"/>
    <col min="64" max="64" width="11.375" style="299"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7"/>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7"/>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7"/>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c r="BL6" s="147"/>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c r="BL7" s="147"/>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c r="BL8" s="147"/>
    </row>
    <row r="9" spans="1:64">
      <c r="C9" s="148" t="s">
        <v>14</v>
      </c>
      <c r="D9" s="398">
        <f>MainPage!S9</f>
        <v>0</v>
      </c>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c r="BL9" s="147"/>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c r="BL10" s="147"/>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c r="BL11" s="147"/>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c r="BL12" s="147"/>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c r="BL13" s="147"/>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7"/>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si="1"/>
        <v>0</v>
      </c>
      <c r="O15" s="294">
        <f t="shared" si="1"/>
        <v>0</v>
      </c>
      <c r="P15" s="294">
        <f t="shared" si="1"/>
        <v>0</v>
      </c>
      <c r="Q15" s="294">
        <f t="shared" si="1"/>
        <v>0</v>
      </c>
      <c r="R15" s="294">
        <f t="shared" si="1"/>
        <v>0</v>
      </c>
      <c r="S15" s="294">
        <f t="shared" si="1"/>
        <v>0</v>
      </c>
      <c r="T15" s="294">
        <f t="shared" si="1"/>
        <v>0</v>
      </c>
      <c r="U15" s="294">
        <f t="shared" si="1"/>
        <v>0</v>
      </c>
      <c r="V15" s="294">
        <f t="shared" si="1"/>
        <v>0</v>
      </c>
      <c r="W15" s="294">
        <f t="shared" si="1"/>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si="1"/>
        <v>0</v>
      </c>
      <c r="AI15" s="294">
        <f t="shared" si="1"/>
        <v>0</v>
      </c>
      <c r="AJ15" s="294">
        <f t="shared" si="1"/>
        <v>0</v>
      </c>
      <c r="AK15" s="294">
        <f t="shared" si="1"/>
        <v>0</v>
      </c>
      <c r="AL15" s="294">
        <f t="shared" si="1"/>
        <v>0</v>
      </c>
      <c r="AM15" s="294">
        <f t="shared" si="1"/>
        <v>0</v>
      </c>
      <c r="AN15" s="294">
        <f t="shared" si="1"/>
        <v>0</v>
      </c>
      <c r="AO15" s="294">
        <f t="shared" si="1"/>
        <v>0</v>
      </c>
      <c r="AP15" s="294">
        <f t="shared" si="1"/>
        <v>0</v>
      </c>
      <c r="AQ15" s="294">
        <f t="shared" si="1"/>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si="1"/>
        <v>0</v>
      </c>
      <c r="BC15" s="294">
        <f t="shared" si="1"/>
        <v>0</v>
      </c>
      <c r="BD15" s="294">
        <f t="shared" si="1"/>
        <v>0</v>
      </c>
      <c r="BE15" s="294">
        <f t="shared" si="1"/>
        <v>0</v>
      </c>
      <c r="BF15" s="294">
        <f t="shared" si="1"/>
        <v>0</v>
      </c>
      <c r="BG15" s="294">
        <f t="shared" si="1"/>
        <v>0</v>
      </c>
      <c r="BH15" s="294">
        <f t="shared" si="1"/>
        <v>0</v>
      </c>
      <c r="BI15" s="294">
        <f t="shared" si="1"/>
        <v>0</v>
      </c>
      <c r="BJ15" s="294">
        <f t="shared" si="1"/>
        <v>0</v>
      </c>
      <c r="BK15" s="294">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7"/>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285"/>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298">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298">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298">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298">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298">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298">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298">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298">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298">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298">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298">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298">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298">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298">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298">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298">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298">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298">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298">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298">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298">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298">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298">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298">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298">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298">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298">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298">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298">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298">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298">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298">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298">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298">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298">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298">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298">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298">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298">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298">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298">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298">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298">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298">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298">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298">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298">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298">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298">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298">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298">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298">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298">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298">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298">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298">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298">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298">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298">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298">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298">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298">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298">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298">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298">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298">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298">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298">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298">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298">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298">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298">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298">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298">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298">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298">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298">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298">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298">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298">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298">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298">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298">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298">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298">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298">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298">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298">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298">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298">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298">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298">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298">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298">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298">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298">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298">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298">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298">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298">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298">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298">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298">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298">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298">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298">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298">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298">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298">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298">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298">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298">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298">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298">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298">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298">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298">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298">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298">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298">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298">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298">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298">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298">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298">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298">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298">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298">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298">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298">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298">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298">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298">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298">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298">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298">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298">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298">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298">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298">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298">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298">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298">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298">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298">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298">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298">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298">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298">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298">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298">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298">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298">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298">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298">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298">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298">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298">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298">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298">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298">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298">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298">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298">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298">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298">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298">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298">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298">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298">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298">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298">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298">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298">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298">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298">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298">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298">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298">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298">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298">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298">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298">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298">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298">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298">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298">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298">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298">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298">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298">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298">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298">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298">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298">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298">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298">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298">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298">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298">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298">
        <f t="shared" si="27"/>
        <v>0</v>
      </c>
      <c r="BO219" s="157">
        <f t="shared" si="28"/>
        <v>0</v>
      </c>
      <c r="BP219" s="157">
        <f t="shared" si="29"/>
        <v>0</v>
      </c>
      <c r="BQ219" s="157">
        <f t="shared" si="30"/>
        <v>0</v>
      </c>
      <c r="BR219" s="157">
        <f t="shared" si="31"/>
        <v>0</v>
      </c>
      <c r="BS219" s="157">
        <f t="shared" si="32"/>
        <v>0</v>
      </c>
      <c r="BT219" s="157">
        <f t="shared" si="33"/>
        <v>0</v>
      </c>
    </row>
  </sheetData>
  <sheetProtection password="EBE9" sheet="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0E01BAA3-95CC-4189-A4CE-22FF57D3EE3C}">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BZ219"/>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AT19" sqref="AT19"/>
    </sheetView>
  </sheetViews>
  <sheetFormatPr defaultColWidth="0" defaultRowHeight="15.75" zeroHeight="1"/>
  <cols>
    <col min="1" max="1" width="4.375" style="143" bestFit="1" customWidth="1"/>
    <col min="2" max="2" width="6.25" style="143" hidden="1" customWidth="1"/>
    <col min="3" max="3" width="28.75" style="146" customWidth="1"/>
    <col min="4" max="4" width="7.875" style="297" customWidth="1"/>
    <col min="5" max="8" width="5.75" style="297" customWidth="1"/>
    <col min="9" max="9" width="7" style="297" customWidth="1"/>
    <col min="10" max="13" width="5.75" style="297" customWidth="1"/>
    <col min="14" max="14" width="7.25" style="297" customWidth="1"/>
    <col min="15" max="18" width="5.75" style="297" customWidth="1"/>
    <col min="19" max="19" width="9.5" style="297" customWidth="1"/>
    <col min="20" max="22" width="5.75" style="297" customWidth="1"/>
    <col min="23" max="39" width="7.75" style="297" customWidth="1"/>
    <col min="40" max="63" width="5.75" style="297"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row>
    <row r="9" spans="1:64">
      <c r="C9" s="148" t="s">
        <v>14</v>
      </c>
      <c r="D9" s="398">
        <f>MainPage!S9</f>
        <v>0</v>
      </c>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si="1"/>
        <v>0</v>
      </c>
      <c r="O15" s="294">
        <f t="shared" si="1"/>
        <v>0</v>
      </c>
      <c r="P15" s="294">
        <f t="shared" si="1"/>
        <v>0</v>
      </c>
      <c r="Q15" s="294">
        <f t="shared" si="1"/>
        <v>0</v>
      </c>
      <c r="R15" s="294">
        <f t="shared" si="1"/>
        <v>0</v>
      </c>
      <c r="S15" s="294">
        <f t="shared" si="1"/>
        <v>0</v>
      </c>
      <c r="T15" s="294">
        <f t="shared" si="1"/>
        <v>0</v>
      </c>
      <c r="U15" s="294">
        <f t="shared" si="1"/>
        <v>0</v>
      </c>
      <c r="V15" s="294">
        <f t="shared" si="1"/>
        <v>0</v>
      </c>
      <c r="W15" s="294">
        <f t="shared" si="1"/>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si="1"/>
        <v>0</v>
      </c>
      <c r="AI15" s="294">
        <f t="shared" si="1"/>
        <v>0</v>
      </c>
      <c r="AJ15" s="294">
        <f t="shared" si="1"/>
        <v>0</v>
      </c>
      <c r="AK15" s="294">
        <f t="shared" si="1"/>
        <v>0</v>
      </c>
      <c r="AL15" s="294">
        <f t="shared" si="1"/>
        <v>0</v>
      </c>
      <c r="AM15" s="294">
        <f t="shared" si="1"/>
        <v>0</v>
      </c>
      <c r="AN15" s="294">
        <f t="shared" si="1"/>
        <v>0</v>
      </c>
      <c r="AO15" s="294">
        <f t="shared" si="1"/>
        <v>0</v>
      </c>
      <c r="AP15" s="294">
        <f t="shared" si="1"/>
        <v>0</v>
      </c>
      <c r="AQ15" s="294">
        <f t="shared" si="1"/>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si="1"/>
        <v>0</v>
      </c>
      <c r="BC15" s="294">
        <f t="shared" si="1"/>
        <v>0</v>
      </c>
      <c r="BD15" s="294">
        <f t="shared" si="1"/>
        <v>0</v>
      </c>
      <c r="BE15" s="294">
        <f t="shared" si="1"/>
        <v>0</v>
      </c>
      <c r="BF15" s="294">
        <f t="shared" si="1"/>
        <v>0</v>
      </c>
      <c r="BG15" s="294">
        <f t="shared" si="1"/>
        <v>0</v>
      </c>
      <c r="BH15" s="294">
        <f t="shared" si="1"/>
        <v>0</v>
      </c>
      <c r="BI15" s="294">
        <f t="shared" si="1"/>
        <v>0</v>
      </c>
      <c r="BJ15" s="294">
        <f t="shared" si="1"/>
        <v>0</v>
      </c>
      <c r="BK15" s="294">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181"/>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27"/>
        <v>0</v>
      </c>
      <c r="BO219" s="157">
        <f t="shared" si="28"/>
        <v>0</v>
      </c>
      <c r="BP219" s="157">
        <f t="shared" si="29"/>
        <v>0</v>
      </c>
      <c r="BQ219" s="157">
        <f t="shared" si="30"/>
        <v>0</v>
      </c>
      <c r="BR219" s="157">
        <f t="shared" si="31"/>
        <v>0</v>
      </c>
      <c r="BS219" s="157">
        <f t="shared" si="32"/>
        <v>0</v>
      </c>
      <c r="BT219" s="157">
        <f t="shared" si="33"/>
        <v>0</v>
      </c>
    </row>
  </sheetData>
  <sheetProtection password="EBE9" sheet="1" selectLockedCells="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8C2FD993-DB8A-480D-8C6B-67A617BEF70F}">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BZ219"/>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X19" sqref="X19"/>
    </sheetView>
  </sheetViews>
  <sheetFormatPr defaultColWidth="0" defaultRowHeight="15.75" zeroHeight="1"/>
  <cols>
    <col min="1" max="1" width="4.375" style="143" bestFit="1" customWidth="1"/>
    <col min="2" max="2" width="6.25" style="143" hidden="1" customWidth="1"/>
    <col min="3" max="3" width="28.75" style="146" customWidth="1"/>
    <col min="4" max="4" width="7" style="297" customWidth="1"/>
    <col min="5" max="8" width="5.75" style="297" customWidth="1"/>
    <col min="9" max="9" width="7.75" style="297" customWidth="1"/>
    <col min="10" max="13" width="5.75" style="297" customWidth="1"/>
    <col min="14" max="14" width="8.625" style="297" customWidth="1"/>
    <col min="15" max="18" width="5.75" style="297" customWidth="1"/>
    <col min="19" max="19" width="9" style="297" customWidth="1"/>
    <col min="20" max="22" width="5.75" style="297" customWidth="1"/>
    <col min="23" max="39" width="7.75" style="297" customWidth="1"/>
    <col min="40" max="63" width="5.75" style="297"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row>
    <row r="9" spans="1:64">
      <c r="C9" s="148" t="s">
        <v>14</v>
      </c>
      <c r="D9" s="398">
        <f>MainPage!S9</f>
        <v>0</v>
      </c>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si="1"/>
        <v>0</v>
      </c>
      <c r="O15" s="294">
        <f t="shared" si="1"/>
        <v>0</v>
      </c>
      <c r="P15" s="294">
        <f t="shared" si="1"/>
        <v>0</v>
      </c>
      <c r="Q15" s="294">
        <f t="shared" si="1"/>
        <v>0</v>
      </c>
      <c r="R15" s="294">
        <f t="shared" si="1"/>
        <v>0</v>
      </c>
      <c r="S15" s="294">
        <f t="shared" si="1"/>
        <v>0</v>
      </c>
      <c r="T15" s="294">
        <f t="shared" si="1"/>
        <v>0</v>
      </c>
      <c r="U15" s="294">
        <f t="shared" si="1"/>
        <v>0</v>
      </c>
      <c r="V15" s="294">
        <f t="shared" si="1"/>
        <v>0</v>
      </c>
      <c r="W15" s="294">
        <f t="shared" si="1"/>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si="1"/>
        <v>0</v>
      </c>
      <c r="AI15" s="294">
        <f t="shared" si="1"/>
        <v>0</v>
      </c>
      <c r="AJ15" s="294">
        <f t="shared" si="1"/>
        <v>0</v>
      </c>
      <c r="AK15" s="294">
        <f t="shared" si="1"/>
        <v>0</v>
      </c>
      <c r="AL15" s="294">
        <f t="shared" si="1"/>
        <v>0</v>
      </c>
      <c r="AM15" s="294">
        <f t="shared" si="1"/>
        <v>0</v>
      </c>
      <c r="AN15" s="294">
        <f t="shared" si="1"/>
        <v>0</v>
      </c>
      <c r="AO15" s="294">
        <f t="shared" si="1"/>
        <v>0</v>
      </c>
      <c r="AP15" s="294">
        <f t="shared" si="1"/>
        <v>0</v>
      </c>
      <c r="AQ15" s="294">
        <f t="shared" si="1"/>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si="1"/>
        <v>0</v>
      </c>
      <c r="BC15" s="294">
        <f t="shared" si="1"/>
        <v>0</v>
      </c>
      <c r="BD15" s="294">
        <f t="shared" si="1"/>
        <v>0</v>
      </c>
      <c r="BE15" s="294">
        <f t="shared" si="1"/>
        <v>0</v>
      </c>
      <c r="BF15" s="294">
        <f t="shared" si="1"/>
        <v>0</v>
      </c>
      <c r="BG15" s="294">
        <f t="shared" si="1"/>
        <v>0</v>
      </c>
      <c r="BH15" s="294">
        <f t="shared" si="1"/>
        <v>0</v>
      </c>
      <c r="BI15" s="294">
        <f t="shared" si="1"/>
        <v>0</v>
      </c>
      <c r="BJ15" s="294">
        <f t="shared" si="1"/>
        <v>0</v>
      </c>
      <c r="BK15" s="294">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181"/>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27"/>
        <v>0</v>
      </c>
      <c r="BO219" s="157">
        <f t="shared" si="28"/>
        <v>0</v>
      </c>
      <c r="BP219" s="157">
        <f t="shared" si="29"/>
        <v>0</v>
      </c>
      <c r="BQ219" s="157">
        <f t="shared" si="30"/>
        <v>0</v>
      </c>
      <c r="BR219" s="157">
        <f t="shared" si="31"/>
        <v>0</v>
      </c>
      <c r="BS219" s="157">
        <f t="shared" si="32"/>
        <v>0</v>
      </c>
      <c r="BT219" s="157">
        <f t="shared" si="33"/>
        <v>0</v>
      </c>
    </row>
  </sheetData>
  <sheetProtection password="EBE9" sheet="1" selectLockedCells="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5279DF86-6802-4054-B5D8-DD424F7F1E0E}">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BZ219"/>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D19" sqref="D19"/>
    </sheetView>
  </sheetViews>
  <sheetFormatPr defaultColWidth="0" defaultRowHeight="15.75" zeroHeight="1"/>
  <cols>
    <col min="1" max="1" width="4.375" style="143" bestFit="1" customWidth="1"/>
    <col min="2" max="2" width="6.25" style="143" hidden="1" customWidth="1"/>
    <col min="3" max="3" width="28.75" style="146" customWidth="1"/>
    <col min="4" max="4" width="8.875" style="297" customWidth="1"/>
    <col min="5" max="8" width="5.75" style="297" customWidth="1"/>
    <col min="9" max="9" width="7.875" style="297" customWidth="1"/>
    <col min="10" max="13" width="5.75" style="297" customWidth="1"/>
    <col min="14" max="14" width="8.75" style="297" customWidth="1"/>
    <col min="15" max="18" width="5.75" style="297" customWidth="1"/>
    <col min="19" max="19" width="7.125" style="297" customWidth="1"/>
    <col min="20" max="22" width="5.75" style="297" customWidth="1"/>
    <col min="23" max="39" width="7.75" style="297" customWidth="1"/>
    <col min="40" max="43" width="5.75" style="297" customWidth="1"/>
    <col min="44" max="44" width="9" style="297" customWidth="1"/>
    <col min="45" max="48" width="5.75" style="297" customWidth="1"/>
    <col min="49" max="49" width="8.5" style="297" customWidth="1"/>
    <col min="50" max="63" width="5.75" style="297"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1" spans="1:64">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4">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4">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row>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3"/>
      <c r="BA6" s="143"/>
      <c r="BB6" s="146"/>
      <c r="BC6" s="146"/>
      <c r="BD6" s="146"/>
      <c r="BE6" s="146"/>
      <c r="BF6" s="146"/>
      <c r="BG6" s="146"/>
      <c r="BH6" s="146"/>
      <c r="BI6" s="146"/>
      <c r="BJ6" s="143"/>
      <c r="BK6" s="143"/>
    </row>
    <row r="7" spans="1:64" ht="18">
      <c r="C7" s="148" t="s">
        <v>13</v>
      </c>
      <c r="D7" s="398">
        <f>MainPage!L9</f>
        <v>0</v>
      </c>
      <c r="E7" s="399"/>
      <c r="F7" s="399"/>
      <c r="G7" s="399"/>
      <c r="H7" s="399"/>
      <c r="I7" s="399"/>
      <c r="J7" s="400"/>
      <c r="K7" s="146"/>
      <c r="L7" s="146"/>
      <c r="M7" s="149"/>
      <c r="N7" s="158"/>
      <c r="O7" s="158"/>
      <c r="P7" s="158"/>
      <c r="Q7" s="158"/>
      <c r="R7" s="158"/>
      <c r="S7" s="158"/>
      <c r="T7" s="158"/>
      <c r="U7" s="158"/>
      <c r="V7" s="146"/>
      <c r="W7" s="407" t="s">
        <v>20</v>
      </c>
      <c r="X7" s="407"/>
      <c r="Y7" s="408"/>
      <c r="Z7" s="408"/>
      <c r="AA7" s="408"/>
      <c r="AB7" s="418" t="s">
        <v>39</v>
      </c>
      <c r="AC7" s="418"/>
      <c r="AD7" s="418"/>
      <c r="AE7" s="418"/>
      <c r="AF7" s="418" t="s">
        <v>40</v>
      </c>
      <c r="AG7" s="418"/>
      <c r="AH7" s="418"/>
      <c r="AI7" s="418"/>
      <c r="AJ7" s="418" t="s">
        <v>35</v>
      </c>
      <c r="AK7" s="418"/>
      <c r="AL7" s="418"/>
      <c r="AM7" s="418"/>
      <c r="AN7" s="146"/>
      <c r="AO7" s="146"/>
      <c r="AP7" s="146"/>
      <c r="AQ7" s="146"/>
      <c r="AR7" s="146"/>
      <c r="AS7" s="146"/>
      <c r="AT7" s="146"/>
      <c r="AU7" s="146"/>
      <c r="AV7" s="146"/>
      <c r="AW7" s="146"/>
      <c r="AX7" s="146"/>
      <c r="AY7" s="146"/>
      <c r="AZ7" s="143"/>
      <c r="BA7" s="143"/>
      <c r="BB7" s="146"/>
      <c r="BC7" s="146"/>
      <c r="BD7" s="146"/>
      <c r="BE7" s="146"/>
      <c r="BF7" s="146"/>
      <c r="BG7" s="146"/>
      <c r="BH7" s="146"/>
      <c r="BI7" s="146"/>
      <c r="BJ7" s="143"/>
      <c r="BK7" s="143"/>
    </row>
    <row r="8" spans="1:64" ht="15.75" customHeight="1">
      <c r="A8" s="150"/>
      <c r="B8" s="151"/>
      <c r="C8" s="149"/>
      <c r="D8" s="149"/>
      <c r="E8" s="149"/>
      <c r="F8" s="149"/>
      <c r="G8" s="149"/>
      <c r="H8" s="149"/>
      <c r="I8" s="149"/>
      <c r="J8" s="149"/>
      <c r="K8" s="149"/>
      <c r="L8" s="146"/>
      <c r="M8" s="146"/>
      <c r="N8" s="146"/>
      <c r="O8" s="146"/>
      <c r="P8" s="146"/>
      <c r="Q8" s="146"/>
      <c r="R8" s="146"/>
      <c r="S8" s="146"/>
      <c r="T8" s="146"/>
      <c r="U8" s="146"/>
      <c r="V8" s="146"/>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N8" s="146"/>
      <c r="AO8" s="146"/>
      <c r="AP8" s="146"/>
      <c r="AQ8" s="146"/>
      <c r="AR8" s="146"/>
      <c r="AS8" s="146"/>
      <c r="AT8" s="146"/>
      <c r="AU8" s="146"/>
      <c r="AV8" s="146"/>
      <c r="AW8" s="146"/>
      <c r="AX8" s="146"/>
      <c r="AY8" s="146"/>
      <c r="AZ8" s="143"/>
      <c r="BA8" s="143"/>
      <c r="BB8" s="146"/>
      <c r="BC8" s="146"/>
      <c r="BD8" s="146"/>
      <c r="BE8" s="146"/>
      <c r="BF8" s="146"/>
      <c r="BG8" s="146"/>
      <c r="BH8" s="146"/>
      <c r="BI8" s="146"/>
      <c r="BJ8" s="143"/>
      <c r="BK8" s="143"/>
    </row>
    <row r="9" spans="1:64">
      <c r="C9" s="148" t="s">
        <v>14</v>
      </c>
      <c r="D9" s="398">
        <f>MainPage!S9</f>
        <v>0</v>
      </c>
      <c r="E9" s="399"/>
      <c r="F9" s="399"/>
      <c r="G9" s="399"/>
      <c r="H9" s="399"/>
      <c r="I9" s="399"/>
      <c r="J9" s="400"/>
      <c r="K9" s="146"/>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N9" s="146"/>
      <c r="AO9" s="146"/>
      <c r="AP9" s="146"/>
      <c r="AQ9" s="146"/>
      <c r="AR9" s="146"/>
      <c r="AS9" s="146"/>
      <c r="AT9" s="146"/>
      <c r="AU9" s="146"/>
      <c r="AV9" s="146"/>
      <c r="AW9" s="146"/>
      <c r="AX9" s="146"/>
      <c r="AY9" s="146"/>
      <c r="AZ9" s="143"/>
      <c r="BA9" s="143"/>
      <c r="BB9" s="146"/>
      <c r="BC9" s="146"/>
      <c r="BD9" s="146"/>
      <c r="BE9" s="146"/>
      <c r="BF9" s="146"/>
      <c r="BG9" s="146"/>
      <c r="BH9" s="146"/>
      <c r="BI9" s="146"/>
      <c r="BJ9" s="143"/>
      <c r="BK9" s="143"/>
    </row>
    <row r="10" spans="1:64" ht="15" customHeight="1">
      <c r="D10" s="146"/>
      <c r="E10" s="146"/>
      <c r="F10" s="146"/>
      <c r="G10" s="146"/>
      <c r="H10" s="146"/>
      <c r="I10" s="146"/>
      <c r="J10" s="146"/>
      <c r="K10" s="146"/>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N10" s="146"/>
      <c r="AO10" s="146"/>
      <c r="AP10" s="146"/>
      <c r="AQ10" s="146"/>
      <c r="AR10" s="146"/>
      <c r="AS10" s="146"/>
      <c r="AT10" s="146"/>
      <c r="AU10" s="146"/>
      <c r="AV10" s="146"/>
      <c r="AW10" s="146"/>
      <c r="AX10" s="146"/>
      <c r="AY10" s="146"/>
      <c r="AZ10" s="143"/>
      <c r="BA10" s="143"/>
      <c r="BB10" s="146"/>
      <c r="BC10" s="146"/>
      <c r="BD10" s="146"/>
      <c r="BE10" s="146"/>
      <c r="BF10" s="146"/>
      <c r="BG10" s="146"/>
      <c r="BH10" s="146"/>
      <c r="BI10" s="146"/>
      <c r="BJ10" s="143"/>
      <c r="BK10" s="143"/>
    </row>
    <row r="11" spans="1:64">
      <c r="C11" s="148" t="s">
        <v>87</v>
      </c>
      <c r="D11" s="398">
        <f>MainPage!P17</f>
        <v>0</v>
      </c>
      <c r="E11" s="399"/>
      <c r="F11" s="399"/>
      <c r="G11" s="399"/>
      <c r="H11" s="399"/>
      <c r="I11" s="399"/>
      <c r="J11" s="400"/>
      <c r="K11" s="146"/>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N11" s="146"/>
      <c r="AO11" s="146"/>
      <c r="AP11" s="146"/>
      <c r="AQ11" s="146"/>
      <c r="AR11" s="146"/>
      <c r="AS11" s="143"/>
      <c r="AT11" s="143"/>
      <c r="AU11" s="143"/>
      <c r="AV11" s="143"/>
      <c r="AW11" s="143"/>
      <c r="AX11" s="143"/>
      <c r="AY11" s="143"/>
      <c r="AZ11" s="143"/>
      <c r="BA11" s="143"/>
      <c r="BB11" s="146"/>
      <c r="BC11" s="143"/>
      <c r="BD11" s="143"/>
      <c r="BE11" s="143"/>
      <c r="BF11" s="143"/>
      <c r="BG11" s="143"/>
      <c r="BH11" s="143"/>
      <c r="BI11" s="143"/>
      <c r="BJ11" s="143"/>
      <c r="BK11" s="143"/>
    </row>
    <row r="12" spans="1:64">
      <c r="D12" s="149"/>
      <c r="E12" s="149"/>
      <c r="F12" s="146"/>
      <c r="G12" s="146"/>
      <c r="H12" s="146"/>
      <c r="I12" s="146"/>
      <c r="J12" s="146"/>
      <c r="K12" s="146"/>
      <c r="L12" s="158"/>
      <c r="M12" s="158"/>
      <c r="N12" s="158"/>
      <c r="O12" s="158"/>
      <c r="P12" s="158"/>
      <c r="Q12" s="158"/>
      <c r="R12" s="158"/>
      <c r="S12" s="158"/>
      <c r="T12" s="158"/>
      <c r="U12" s="158"/>
      <c r="V12" s="158"/>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3"/>
      <c r="AT12" s="143"/>
      <c r="AU12" s="143"/>
      <c r="AV12" s="143"/>
      <c r="AW12" s="143"/>
      <c r="AX12" s="143"/>
      <c r="AY12" s="143"/>
      <c r="AZ12" s="143"/>
      <c r="BA12" s="143"/>
      <c r="BB12" s="146"/>
      <c r="BC12" s="143"/>
      <c r="BD12" s="143"/>
      <c r="BE12" s="143"/>
      <c r="BF12" s="143"/>
      <c r="BG12" s="143"/>
      <c r="BH12" s="143"/>
      <c r="BI12" s="143"/>
      <c r="BJ12" s="143"/>
      <c r="BK12" s="143"/>
    </row>
    <row r="13" spans="1:64">
      <c r="C13" s="148" t="s">
        <v>86</v>
      </c>
      <c r="D13" s="384">
        <f>SUM(D19:BA19)</f>
        <v>0</v>
      </c>
      <c r="E13" s="385"/>
      <c r="F13" s="385"/>
      <c r="G13" s="385"/>
      <c r="H13" s="385"/>
      <c r="I13" s="385"/>
      <c r="J13" s="386"/>
      <c r="K13" s="146"/>
      <c r="L13" s="146"/>
      <c r="M13" s="146"/>
      <c r="N13" s="158"/>
      <c r="O13" s="158"/>
      <c r="P13" s="158"/>
      <c r="Q13" s="158"/>
      <c r="R13" s="158"/>
      <c r="S13" s="158"/>
      <c r="T13" s="158"/>
      <c r="U13" s="158"/>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3"/>
      <c r="AT13" s="143"/>
      <c r="AU13" s="143"/>
      <c r="AV13" s="143"/>
      <c r="AW13" s="143"/>
      <c r="AX13" s="143"/>
      <c r="AY13" s="143"/>
      <c r="AZ13" s="143"/>
      <c r="BA13" s="143"/>
      <c r="BB13" s="146"/>
      <c r="BC13" s="143"/>
      <c r="BD13" s="143"/>
      <c r="BE13" s="143"/>
      <c r="BF13" s="143"/>
      <c r="BG13" s="143"/>
      <c r="BH13" s="143"/>
      <c r="BI13" s="143"/>
      <c r="BJ13" s="143"/>
      <c r="BK13" s="143"/>
    </row>
    <row r="14" spans="1:64">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si="1"/>
        <v>0</v>
      </c>
      <c r="O15" s="294">
        <f t="shared" si="1"/>
        <v>0</v>
      </c>
      <c r="P15" s="294">
        <f t="shared" si="1"/>
        <v>0</v>
      </c>
      <c r="Q15" s="294">
        <f t="shared" si="1"/>
        <v>0</v>
      </c>
      <c r="R15" s="294">
        <f t="shared" si="1"/>
        <v>0</v>
      </c>
      <c r="S15" s="294">
        <f t="shared" si="1"/>
        <v>0</v>
      </c>
      <c r="T15" s="294">
        <f t="shared" si="1"/>
        <v>0</v>
      </c>
      <c r="U15" s="294">
        <f t="shared" si="1"/>
        <v>0</v>
      </c>
      <c r="V15" s="294">
        <f t="shared" si="1"/>
        <v>0</v>
      </c>
      <c r="W15" s="294">
        <f t="shared" si="1"/>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si="1"/>
        <v>0</v>
      </c>
      <c r="AI15" s="294">
        <f t="shared" si="1"/>
        <v>0</v>
      </c>
      <c r="AJ15" s="294">
        <f t="shared" si="1"/>
        <v>0</v>
      </c>
      <c r="AK15" s="294">
        <f t="shared" si="1"/>
        <v>0</v>
      </c>
      <c r="AL15" s="294">
        <f t="shared" si="1"/>
        <v>0</v>
      </c>
      <c r="AM15" s="294">
        <f t="shared" si="1"/>
        <v>0</v>
      </c>
      <c r="AN15" s="294">
        <f t="shared" si="1"/>
        <v>0</v>
      </c>
      <c r="AO15" s="294">
        <f t="shared" si="1"/>
        <v>0</v>
      </c>
      <c r="AP15" s="294">
        <f t="shared" si="1"/>
        <v>0</v>
      </c>
      <c r="AQ15" s="294">
        <f t="shared" si="1"/>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si="1"/>
        <v>0</v>
      </c>
      <c r="BC15" s="294">
        <f t="shared" si="1"/>
        <v>0</v>
      </c>
      <c r="BD15" s="294">
        <f t="shared" si="1"/>
        <v>0</v>
      </c>
      <c r="BE15" s="294">
        <f t="shared" si="1"/>
        <v>0</v>
      </c>
      <c r="BF15" s="294">
        <f t="shared" si="1"/>
        <v>0</v>
      </c>
      <c r="BG15" s="294">
        <f t="shared" si="1"/>
        <v>0</v>
      </c>
      <c r="BH15" s="294">
        <f t="shared" si="1"/>
        <v>0</v>
      </c>
      <c r="BI15" s="294">
        <f t="shared" si="1"/>
        <v>0</v>
      </c>
      <c r="BJ15" s="294">
        <f t="shared" si="1"/>
        <v>0</v>
      </c>
      <c r="BK15" s="294">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181"/>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3"/>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09"/>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09"/>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09"/>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09"/>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09"/>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09"/>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09"/>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09"/>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09"/>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09"/>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27"/>
        <v>0</v>
      </c>
      <c r="BO219" s="157">
        <f t="shared" si="28"/>
        <v>0</v>
      </c>
      <c r="BP219" s="157">
        <f t="shared" si="29"/>
        <v>0</v>
      </c>
      <c r="BQ219" s="157">
        <f t="shared" si="30"/>
        <v>0</v>
      </c>
      <c r="BR219" s="157">
        <f t="shared" si="31"/>
        <v>0</v>
      </c>
      <c r="BS219" s="157">
        <f t="shared" si="32"/>
        <v>0</v>
      </c>
      <c r="BT219" s="157">
        <f t="shared" si="33"/>
        <v>0</v>
      </c>
    </row>
  </sheetData>
  <sheetProtection password="EBE9" sheet="1" selectLockedCells="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2CF13425-A7CF-4AA3-9F60-4CE8C7062AA2}">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4:BZ221"/>
  <sheetViews>
    <sheetView showGridLines="0" rightToLeft="1" zoomScaleNormal="100" workbookViewId="0">
      <pane xSplit="3" ySplit="19" topLeftCell="D20" activePane="bottomRight" state="frozen"/>
      <selection activeCell="E4" sqref="E4"/>
      <selection pane="topRight" activeCell="E4" sqref="E4"/>
      <selection pane="bottomLeft" activeCell="E4" sqref="E4"/>
      <selection pane="bottomRight" activeCell="D19" sqref="D19"/>
    </sheetView>
  </sheetViews>
  <sheetFormatPr defaultColWidth="0" defaultRowHeight="15.75"/>
  <cols>
    <col min="1" max="1" width="4.375" style="143" bestFit="1" customWidth="1"/>
    <col min="2" max="2" width="6.25" style="143" hidden="1" customWidth="1"/>
    <col min="3" max="3" width="28.75" style="146" customWidth="1"/>
    <col min="4" max="4" width="9.375" style="146" customWidth="1"/>
    <col min="5" max="8" width="5.75" style="146" customWidth="1"/>
    <col min="9" max="9" width="8.375" style="146" customWidth="1"/>
    <col min="10" max="13" width="5.75" style="146" customWidth="1"/>
    <col min="14" max="14" width="7.25" style="146" customWidth="1"/>
    <col min="15" max="18" width="5.75" style="146" customWidth="1"/>
    <col min="19" max="19" width="7.75" style="146" customWidth="1"/>
    <col min="20" max="22" width="5.75" style="146" customWidth="1"/>
    <col min="23" max="38" width="7.75" style="146" customWidth="1"/>
    <col min="39" max="39" width="8.125" style="146" customWidth="1"/>
    <col min="40" max="43" width="5.75" style="146" customWidth="1"/>
    <col min="44" max="44" width="9" style="146" customWidth="1"/>
    <col min="45" max="48" width="5.75" style="146" customWidth="1"/>
    <col min="49" max="49" width="8.375" style="146" customWidth="1"/>
    <col min="50" max="53" width="5.75" style="146" customWidth="1"/>
    <col min="54" max="54" width="7.625" style="146" customWidth="1"/>
    <col min="55" max="58" width="5.75" style="146" customWidth="1"/>
    <col min="59" max="59" width="7.125" style="146" customWidth="1"/>
    <col min="60" max="63" width="5.75" style="146" customWidth="1"/>
    <col min="64" max="64" width="11.375" style="147" customWidth="1"/>
    <col min="65" max="66" width="0" style="143" hidden="1" customWidth="1"/>
    <col min="67" max="72" width="0" style="144" hidden="1" customWidth="1"/>
    <col min="73" max="78" width="0" style="145" hidden="1" customWidth="1"/>
    <col min="79" max="16384" width="9.25" style="143" hidden="1"/>
  </cols>
  <sheetData>
    <row r="4" spans="1:64" ht="18.75" customHeight="1">
      <c r="A4" s="391" t="s">
        <v>83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ht="1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c r="AZ6" s="143"/>
      <c r="BA6" s="143"/>
      <c r="BJ6" s="143"/>
      <c r="BK6" s="143"/>
    </row>
    <row r="7" spans="1:64" ht="18">
      <c r="C7" s="148" t="s">
        <v>13</v>
      </c>
      <c r="D7" s="398">
        <f>MainPage!L9</f>
        <v>0</v>
      </c>
      <c r="E7" s="399"/>
      <c r="F7" s="399"/>
      <c r="G7" s="399"/>
      <c r="H7" s="399"/>
      <c r="I7" s="399"/>
      <c r="J7" s="400"/>
      <c r="M7" s="149"/>
      <c r="N7" s="158"/>
      <c r="O7" s="158"/>
      <c r="P7" s="158"/>
      <c r="Q7" s="158"/>
      <c r="R7" s="158"/>
      <c r="S7" s="158"/>
      <c r="T7" s="158"/>
      <c r="U7" s="158"/>
      <c r="W7" s="407" t="s">
        <v>20</v>
      </c>
      <c r="X7" s="407"/>
      <c r="Y7" s="408"/>
      <c r="Z7" s="408"/>
      <c r="AA7" s="408"/>
      <c r="AB7" s="418" t="s">
        <v>39</v>
      </c>
      <c r="AC7" s="418"/>
      <c r="AD7" s="418"/>
      <c r="AE7" s="418"/>
      <c r="AF7" s="418" t="s">
        <v>40</v>
      </c>
      <c r="AG7" s="418"/>
      <c r="AH7" s="418"/>
      <c r="AI7" s="418"/>
      <c r="AJ7" s="418" t="s">
        <v>35</v>
      </c>
      <c r="AK7" s="418"/>
      <c r="AL7" s="418"/>
      <c r="AM7" s="418"/>
      <c r="AZ7" s="143"/>
      <c r="BA7" s="143"/>
      <c r="BJ7" s="143"/>
      <c r="BK7" s="143"/>
    </row>
    <row r="8" spans="1:64" ht="15.75" customHeight="1">
      <c r="A8" s="150"/>
      <c r="B8" s="151"/>
      <c r="C8" s="149"/>
      <c r="D8" s="149"/>
      <c r="E8" s="149"/>
      <c r="F8" s="149"/>
      <c r="G8" s="149"/>
      <c r="H8" s="149"/>
      <c r="I8" s="149"/>
      <c r="J8" s="149"/>
      <c r="K8" s="149"/>
      <c r="W8" s="407"/>
      <c r="X8" s="407"/>
      <c r="Y8" s="408" t="s">
        <v>63</v>
      </c>
      <c r="Z8" s="408"/>
      <c r="AA8" s="408"/>
      <c r="AB8" s="264" t="s">
        <v>3</v>
      </c>
      <c r="AC8" s="264" t="s">
        <v>32</v>
      </c>
      <c r="AD8" s="264" t="s">
        <v>115</v>
      </c>
      <c r="AE8" s="264" t="s">
        <v>116</v>
      </c>
      <c r="AF8" s="264" t="s">
        <v>41</v>
      </c>
      <c r="AG8" s="264" t="s">
        <v>6</v>
      </c>
      <c r="AH8" s="264" t="s">
        <v>121</v>
      </c>
      <c r="AI8" s="264" t="s">
        <v>122</v>
      </c>
      <c r="AJ8" s="264" t="s">
        <v>7</v>
      </c>
      <c r="AK8" s="264" t="s">
        <v>8</v>
      </c>
      <c r="AL8" s="264" t="s">
        <v>120</v>
      </c>
      <c r="AM8" s="264" t="s">
        <v>119</v>
      </c>
      <c r="AZ8" s="143"/>
      <c r="BA8" s="143"/>
      <c r="BJ8" s="143"/>
      <c r="BK8" s="143"/>
    </row>
    <row r="9" spans="1:64">
      <c r="C9" s="148" t="s">
        <v>14</v>
      </c>
      <c r="D9" s="398">
        <f>MainPage!S9</f>
        <v>0</v>
      </c>
      <c r="E9" s="399"/>
      <c r="F9" s="399"/>
      <c r="G9" s="399"/>
      <c r="H9" s="399"/>
      <c r="I9" s="399"/>
      <c r="J9" s="400"/>
      <c r="L9" s="158"/>
      <c r="M9" s="158"/>
      <c r="N9" s="158"/>
      <c r="O9" s="158"/>
      <c r="P9" s="158"/>
      <c r="Q9" s="158"/>
      <c r="R9" s="158"/>
      <c r="S9" s="158"/>
      <c r="T9" s="158"/>
      <c r="U9" s="158"/>
      <c r="V9" s="158"/>
      <c r="W9" s="407"/>
      <c r="X9" s="407"/>
      <c r="Y9" s="408" t="s">
        <v>9</v>
      </c>
      <c r="Z9" s="408"/>
      <c r="AA9" s="408"/>
      <c r="AB9" s="265">
        <f>SUM(D19:H19)</f>
        <v>0</v>
      </c>
      <c r="AC9" s="265">
        <f>SUM(I19:M19)</f>
        <v>0</v>
      </c>
      <c r="AD9" s="265">
        <f>SUM(N19:R19)</f>
        <v>0</v>
      </c>
      <c r="AE9" s="265">
        <f>SUM(S19:W19)</f>
        <v>0</v>
      </c>
      <c r="AF9" s="265">
        <f>SUM(X19:AB19)</f>
        <v>0</v>
      </c>
      <c r="AG9" s="265">
        <f>SUM(AC19:AG19)</f>
        <v>0</v>
      </c>
      <c r="AH9" s="265">
        <f>SUM(AH19:AL19)</f>
        <v>0</v>
      </c>
      <c r="AI9" s="265">
        <f>SUM(AM19:AQ19)</f>
        <v>0</v>
      </c>
      <c r="AJ9" s="265">
        <f>SUM(AR19:AV19)</f>
        <v>0</v>
      </c>
      <c r="AK9" s="265">
        <f>SUM(AW19:BA19)</f>
        <v>0</v>
      </c>
      <c r="AL9" s="265">
        <f>SUM(BB19:BF19)</f>
        <v>0</v>
      </c>
      <c r="AM9" s="265">
        <f>SUM(BG19:BK19)</f>
        <v>0</v>
      </c>
      <c r="AZ9" s="143"/>
      <c r="BA9" s="143"/>
      <c r="BJ9" s="143"/>
      <c r="BK9" s="143"/>
    </row>
    <row r="10" spans="1:64" ht="15" customHeight="1">
      <c r="L10" s="158"/>
      <c r="M10" s="158"/>
      <c r="N10" s="158"/>
      <c r="O10" s="158"/>
      <c r="P10" s="158"/>
      <c r="Q10" s="158"/>
      <c r="R10" s="158"/>
      <c r="S10" s="158"/>
      <c r="T10" s="158"/>
      <c r="U10" s="158"/>
      <c r="V10" s="158"/>
      <c r="W10" s="407"/>
      <c r="X10" s="407"/>
      <c r="Y10" s="408" t="s">
        <v>10</v>
      </c>
      <c r="Z10" s="408"/>
      <c r="AA10" s="408"/>
      <c r="AB10" s="266">
        <f>SUM(D16:H16)</f>
        <v>0</v>
      </c>
      <c r="AC10" s="266">
        <f>SUM(I16:M16)</f>
        <v>0</v>
      </c>
      <c r="AD10" s="266">
        <f>SUM(N16:R16)</f>
        <v>0</v>
      </c>
      <c r="AE10" s="266">
        <f>SUM(S16:W16)</f>
        <v>0</v>
      </c>
      <c r="AF10" s="266">
        <f>SUM(X16:AB16)</f>
        <v>0</v>
      </c>
      <c r="AG10" s="266">
        <f>SUM(AC16:AG16)</f>
        <v>0</v>
      </c>
      <c r="AH10" s="266">
        <f>SUM(AH16:AL16)</f>
        <v>0</v>
      </c>
      <c r="AI10" s="266">
        <f>SUM(AM16:AQ16)</f>
        <v>0</v>
      </c>
      <c r="AJ10" s="266">
        <f>SUM(AR16:AV16)</f>
        <v>0</v>
      </c>
      <c r="AK10" s="266">
        <f>SUM(AW16:BA16)</f>
        <v>0</v>
      </c>
      <c r="AL10" s="266">
        <f>SUM(BB16:BF16)</f>
        <v>0</v>
      </c>
      <c r="AM10" s="266">
        <f>SUM(BG16:BK16)</f>
        <v>0</v>
      </c>
      <c r="AZ10" s="143"/>
      <c r="BA10" s="143"/>
      <c r="BJ10" s="143"/>
      <c r="BK10" s="143"/>
    </row>
    <row r="11" spans="1:64">
      <c r="C11" s="148" t="s">
        <v>87</v>
      </c>
      <c r="D11" s="398">
        <f>MainPage!P17</f>
        <v>0</v>
      </c>
      <c r="E11" s="399"/>
      <c r="F11" s="399"/>
      <c r="G11" s="399"/>
      <c r="H11" s="399"/>
      <c r="I11" s="399"/>
      <c r="J11" s="400"/>
      <c r="L11" s="158"/>
      <c r="M11" s="158"/>
      <c r="N11" s="158"/>
      <c r="O11" s="158"/>
      <c r="P11" s="158"/>
      <c r="Q11" s="158"/>
      <c r="R11" s="158"/>
      <c r="S11" s="158"/>
      <c r="T11" s="158"/>
      <c r="U11" s="158"/>
      <c r="V11" s="158"/>
      <c r="W11" s="407"/>
      <c r="X11" s="407"/>
      <c r="Y11" s="408" t="s">
        <v>38</v>
      </c>
      <c r="Z11" s="408"/>
      <c r="AA11" s="408"/>
      <c r="AB11" s="263">
        <f t="shared" ref="AB11:AM11" si="0">IF(ISERROR(AB10/AB9),0,AB10/AB9)</f>
        <v>0</v>
      </c>
      <c r="AC11" s="263">
        <f t="shared" si="0"/>
        <v>0</v>
      </c>
      <c r="AD11" s="263">
        <f t="shared" si="0"/>
        <v>0</v>
      </c>
      <c r="AE11" s="263">
        <f t="shared" si="0"/>
        <v>0</v>
      </c>
      <c r="AF11" s="263">
        <f t="shared" si="0"/>
        <v>0</v>
      </c>
      <c r="AG11" s="263">
        <f t="shared" si="0"/>
        <v>0</v>
      </c>
      <c r="AH11" s="263">
        <f t="shared" si="0"/>
        <v>0</v>
      </c>
      <c r="AI11" s="263">
        <f t="shared" si="0"/>
        <v>0</v>
      </c>
      <c r="AJ11" s="263">
        <f t="shared" si="0"/>
        <v>0</v>
      </c>
      <c r="AK11" s="263">
        <f t="shared" si="0"/>
        <v>0</v>
      </c>
      <c r="AL11" s="263">
        <f t="shared" si="0"/>
        <v>0</v>
      </c>
      <c r="AM11" s="263">
        <f t="shared" si="0"/>
        <v>0</v>
      </c>
      <c r="AS11" s="143"/>
      <c r="AT11" s="143"/>
      <c r="AU11" s="143"/>
      <c r="AV11" s="143"/>
      <c r="AW11" s="143"/>
      <c r="AX11" s="143"/>
      <c r="AY11" s="143"/>
      <c r="AZ11" s="143"/>
      <c r="BA11" s="143"/>
      <c r="BC11" s="143"/>
      <c r="BD11" s="143"/>
      <c r="BE11" s="143"/>
      <c r="BF11" s="143"/>
      <c r="BG11" s="143"/>
      <c r="BH11" s="143"/>
      <c r="BI11" s="143"/>
      <c r="BJ11" s="143"/>
      <c r="BK11" s="143"/>
    </row>
    <row r="12" spans="1:64">
      <c r="D12" s="149"/>
      <c r="E12" s="149"/>
      <c r="L12" s="158"/>
      <c r="M12" s="158"/>
      <c r="N12" s="158"/>
      <c r="O12" s="158"/>
      <c r="P12" s="158"/>
      <c r="Q12" s="158"/>
      <c r="R12" s="158"/>
      <c r="S12" s="158"/>
      <c r="T12" s="158"/>
      <c r="U12" s="158"/>
      <c r="V12" s="158"/>
      <c r="AS12" s="143"/>
      <c r="AT12" s="143"/>
      <c r="AU12" s="143"/>
      <c r="AV12" s="143"/>
      <c r="AW12" s="143"/>
      <c r="AX12" s="143"/>
      <c r="AY12" s="143"/>
      <c r="AZ12" s="143"/>
      <c r="BA12" s="143"/>
      <c r="BC12" s="143"/>
      <c r="BD12" s="143"/>
      <c r="BE12" s="143"/>
      <c r="BF12" s="143"/>
      <c r="BG12" s="143"/>
      <c r="BH12" s="143"/>
      <c r="BI12" s="143"/>
      <c r="BJ12" s="143"/>
      <c r="BK12" s="143"/>
    </row>
    <row r="13" spans="1:64">
      <c r="C13" s="148" t="s">
        <v>86</v>
      </c>
      <c r="D13" s="384">
        <f>SUM(D19:BA19)</f>
        <v>0</v>
      </c>
      <c r="E13" s="385"/>
      <c r="F13" s="385"/>
      <c r="G13" s="385"/>
      <c r="H13" s="385"/>
      <c r="I13" s="385"/>
      <c r="J13" s="386"/>
      <c r="N13" s="158"/>
      <c r="O13" s="158"/>
      <c r="P13" s="158"/>
      <c r="Q13" s="158"/>
      <c r="R13" s="158"/>
      <c r="S13" s="158"/>
      <c r="T13" s="158"/>
      <c r="U13" s="158"/>
      <c r="AS13" s="143"/>
      <c r="AT13" s="143"/>
      <c r="AU13" s="143"/>
      <c r="AV13" s="143"/>
      <c r="AW13" s="143"/>
      <c r="AX13" s="143"/>
      <c r="AY13" s="143"/>
      <c r="AZ13" s="143"/>
      <c r="BA13" s="143"/>
      <c r="BC13" s="143"/>
      <c r="BD13" s="143"/>
      <c r="BE13" s="143"/>
      <c r="BF13" s="143"/>
      <c r="BG13" s="143"/>
      <c r="BH13" s="143"/>
      <c r="BI13" s="143"/>
      <c r="BJ13" s="143"/>
      <c r="BK13" s="143"/>
    </row>
    <row r="15" spans="1:64" hidden="1">
      <c r="C15" s="387" t="s">
        <v>22</v>
      </c>
      <c r="D15" s="294">
        <f t="shared" ref="D15:BL15" si="1">SUM(D20:D219)</f>
        <v>0</v>
      </c>
      <c r="E15" s="294">
        <f t="shared" si="1"/>
        <v>0</v>
      </c>
      <c r="F15" s="294">
        <f t="shared" si="1"/>
        <v>0</v>
      </c>
      <c r="G15" s="294">
        <f t="shared" si="1"/>
        <v>0</v>
      </c>
      <c r="H15" s="294">
        <f t="shared" si="1"/>
        <v>0</v>
      </c>
      <c r="I15" s="294">
        <f t="shared" si="1"/>
        <v>0</v>
      </c>
      <c r="J15" s="294">
        <f t="shared" si="1"/>
        <v>0</v>
      </c>
      <c r="K15" s="294">
        <f t="shared" si="1"/>
        <v>0</v>
      </c>
      <c r="L15" s="294">
        <f t="shared" si="1"/>
        <v>0</v>
      </c>
      <c r="M15" s="294">
        <f t="shared" si="1"/>
        <v>0</v>
      </c>
      <c r="N15" s="294">
        <f t="shared" si="1"/>
        <v>0</v>
      </c>
      <c r="O15" s="294">
        <f t="shared" si="1"/>
        <v>0</v>
      </c>
      <c r="P15" s="294">
        <f t="shared" si="1"/>
        <v>0</v>
      </c>
      <c r="Q15" s="294">
        <f t="shared" si="1"/>
        <v>0</v>
      </c>
      <c r="R15" s="294">
        <f t="shared" si="1"/>
        <v>0</v>
      </c>
      <c r="S15" s="294">
        <f t="shared" si="1"/>
        <v>0</v>
      </c>
      <c r="T15" s="294">
        <f t="shared" si="1"/>
        <v>0</v>
      </c>
      <c r="U15" s="294">
        <f t="shared" si="1"/>
        <v>0</v>
      </c>
      <c r="V15" s="294">
        <f t="shared" si="1"/>
        <v>0</v>
      </c>
      <c r="W15" s="294">
        <f t="shared" si="1"/>
        <v>0</v>
      </c>
      <c r="X15" s="294">
        <f t="shared" si="1"/>
        <v>0</v>
      </c>
      <c r="Y15" s="294">
        <f t="shared" si="1"/>
        <v>0</v>
      </c>
      <c r="Z15" s="294">
        <f t="shared" si="1"/>
        <v>0</v>
      </c>
      <c r="AA15" s="294">
        <f t="shared" si="1"/>
        <v>0</v>
      </c>
      <c r="AB15" s="294">
        <f t="shared" si="1"/>
        <v>0</v>
      </c>
      <c r="AC15" s="294">
        <f t="shared" si="1"/>
        <v>0</v>
      </c>
      <c r="AD15" s="294">
        <f t="shared" si="1"/>
        <v>0</v>
      </c>
      <c r="AE15" s="294">
        <f t="shared" si="1"/>
        <v>0</v>
      </c>
      <c r="AF15" s="294">
        <f t="shared" si="1"/>
        <v>0</v>
      </c>
      <c r="AG15" s="294">
        <f t="shared" si="1"/>
        <v>0</v>
      </c>
      <c r="AH15" s="294">
        <f t="shared" si="1"/>
        <v>0</v>
      </c>
      <c r="AI15" s="294">
        <f t="shared" si="1"/>
        <v>0</v>
      </c>
      <c r="AJ15" s="294">
        <f t="shared" si="1"/>
        <v>0</v>
      </c>
      <c r="AK15" s="294">
        <f t="shared" si="1"/>
        <v>0</v>
      </c>
      <c r="AL15" s="294">
        <f t="shared" si="1"/>
        <v>0</v>
      </c>
      <c r="AM15" s="294">
        <f t="shared" si="1"/>
        <v>0</v>
      </c>
      <c r="AN15" s="294">
        <f t="shared" si="1"/>
        <v>0</v>
      </c>
      <c r="AO15" s="294">
        <f t="shared" si="1"/>
        <v>0</v>
      </c>
      <c r="AP15" s="294">
        <f t="shared" si="1"/>
        <v>0</v>
      </c>
      <c r="AQ15" s="294">
        <f t="shared" si="1"/>
        <v>0</v>
      </c>
      <c r="AR15" s="294">
        <f t="shared" si="1"/>
        <v>0</v>
      </c>
      <c r="AS15" s="294">
        <f t="shared" si="1"/>
        <v>0</v>
      </c>
      <c r="AT15" s="294">
        <f t="shared" si="1"/>
        <v>0</v>
      </c>
      <c r="AU15" s="294">
        <f t="shared" si="1"/>
        <v>0</v>
      </c>
      <c r="AV15" s="294">
        <f t="shared" si="1"/>
        <v>0</v>
      </c>
      <c r="AW15" s="294">
        <f t="shared" si="1"/>
        <v>0</v>
      </c>
      <c r="AX15" s="294">
        <f t="shared" si="1"/>
        <v>0</v>
      </c>
      <c r="AY15" s="294">
        <f t="shared" si="1"/>
        <v>0</v>
      </c>
      <c r="AZ15" s="294">
        <f t="shared" si="1"/>
        <v>0</v>
      </c>
      <c r="BA15" s="294">
        <f t="shared" si="1"/>
        <v>0</v>
      </c>
      <c r="BB15" s="294">
        <f t="shared" si="1"/>
        <v>0</v>
      </c>
      <c r="BC15" s="294">
        <f t="shared" si="1"/>
        <v>0</v>
      </c>
      <c r="BD15" s="294">
        <f t="shared" si="1"/>
        <v>0</v>
      </c>
      <c r="BE15" s="294">
        <f t="shared" si="1"/>
        <v>0</v>
      </c>
      <c r="BF15" s="294">
        <f t="shared" si="1"/>
        <v>0</v>
      </c>
      <c r="BG15" s="294">
        <f t="shared" si="1"/>
        <v>0</v>
      </c>
      <c r="BH15" s="294">
        <f t="shared" si="1"/>
        <v>0</v>
      </c>
      <c r="BI15" s="294">
        <f t="shared" si="1"/>
        <v>0</v>
      </c>
      <c r="BJ15" s="294">
        <f t="shared" si="1"/>
        <v>0</v>
      </c>
      <c r="BK15" s="294">
        <f t="shared" si="1"/>
        <v>0</v>
      </c>
      <c r="BL15" s="152">
        <f t="shared" si="1"/>
        <v>0</v>
      </c>
    </row>
    <row r="16" spans="1:64" ht="18.75" customHeight="1">
      <c r="C16" s="387"/>
      <c r="D16" s="188">
        <f>IF(ISERROR(D15/$D$11),0,D15/$D$11)</f>
        <v>0</v>
      </c>
      <c r="E16" s="188">
        <f t="shared" ref="E16:AF16" si="2">IF(ISERROR(E15/$D$11),0,E15/$D$11)</f>
        <v>0</v>
      </c>
      <c r="F16" s="188">
        <f t="shared" si="2"/>
        <v>0</v>
      </c>
      <c r="G16" s="188">
        <f t="shared" si="2"/>
        <v>0</v>
      </c>
      <c r="H16" s="188">
        <f t="shared" si="2"/>
        <v>0</v>
      </c>
      <c r="I16" s="188">
        <f t="shared" si="2"/>
        <v>0</v>
      </c>
      <c r="J16" s="188">
        <f t="shared" si="2"/>
        <v>0</v>
      </c>
      <c r="K16" s="188">
        <f t="shared" si="2"/>
        <v>0</v>
      </c>
      <c r="L16" s="188">
        <f t="shared" si="2"/>
        <v>0</v>
      </c>
      <c r="M16" s="188">
        <f t="shared" si="2"/>
        <v>0</v>
      </c>
      <c r="N16" s="188">
        <f>IF(ISERROR(N15/$D$11),0,N15/$D$11)</f>
        <v>0</v>
      </c>
      <c r="O16" s="188">
        <f t="shared" ref="O16:W16" si="3">IF(ISERROR(O15/$D$11),0,O15/$D$11)</f>
        <v>0</v>
      </c>
      <c r="P16" s="188">
        <f t="shared" si="3"/>
        <v>0</v>
      </c>
      <c r="Q16" s="188">
        <f t="shared" si="3"/>
        <v>0</v>
      </c>
      <c r="R16" s="188">
        <f t="shared" si="3"/>
        <v>0</v>
      </c>
      <c r="S16" s="188">
        <f t="shared" si="3"/>
        <v>0</v>
      </c>
      <c r="T16" s="188">
        <f t="shared" si="3"/>
        <v>0</v>
      </c>
      <c r="U16" s="188">
        <f t="shared" si="3"/>
        <v>0</v>
      </c>
      <c r="V16" s="188">
        <f t="shared" si="3"/>
        <v>0</v>
      </c>
      <c r="W16" s="188">
        <f t="shared" si="3"/>
        <v>0</v>
      </c>
      <c r="X16" s="188">
        <f t="shared" si="2"/>
        <v>0</v>
      </c>
      <c r="Y16" s="188">
        <f t="shared" si="2"/>
        <v>0</v>
      </c>
      <c r="Z16" s="188">
        <f t="shared" si="2"/>
        <v>0</v>
      </c>
      <c r="AA16" s="188">
        <f t="shared" si="2"/>
        <v>0</v>
      </c>
      <c r="AB16" s="188">
        <f t="shared" si="2"/>
        <v>0</v>
      </c>
      <c r="AC16" s="188">
        <f t="shared" si="2"/>
        <v>0</v>
      </c>
      <c r="AD16" s="188">
        <f t="shared" si="2"/>
        <v>0</v>
      </c>
      <c r="AE16" s="188">
        <f t="shared" si="2"/>
        <v>0</v>
      </c>
      <c r="AF16" s="188">
        <f t="shared" si="2"/>
        <v>0</v>
      </c>
      <c r="AG16" s="188">
        <f>IF(ISERROR(AG15/$D$11),0,AG15/$D$11)</f>
        <v>0</v>
      </c>
      <c r="AH16" s="188">
        <f t="shared" ref="AH16:AP16" si="4">IF(ISERROR(AH15/$D$11),0,AH15/$D$11)</f>
        <v>0</v>
      </c>
      <c r="AI16" s="188">
        <f t="shared" si="4"/>
        <v>0</v>
      </c>
      <c r="AJ16" s="188">
        <f t="shared" si="4"/>
        <v>0</v>
      </c>
      <c r="AK16" s="188">
        <f t="shared" si="4"/>
        <v>0</v>
      </c>
      <c r="AL16" s="188">
        <f t="shared" si="4"/>
        <v>0</v>
      </c>
      <c r="AM16" s="188">
        <f t="shared" si="4"/>
        <v>0</v>
      </c>
      <c r="AN16" s="188">
        <f t="shared" si="4"/>
        <v>0</v>
      </c>
      <c r="AO16" s="188">
        <f t="shared" si="4"/>
        <v>0</v>
      </c>
      <c r="AP16" s="188">
        <f t="shared" si="4"/>
        <v>0</v>
      </c>
      <c r="AQ16" s="188">
        <f>IF(ISERROR(AQ15/$D$11),0,AQ15/$D$11)</f>
        <v>0</v>
      </c>
      <c r="AR16" s="188">
        <f t="shared" ref="AR16:BK16" si="5">IF(ISERROR(AR15/$D$11),0,AR15/$D$11)</f>
        <v>0</v>
      </c>
      <c r="AS16" s="188">
        <f t="shared" si="5"/>
        <v>0</v>
      </c>
      <c r="AT16" s="188">
        <f t="shared" si="5"/>
        <v>0</v>
      </c>
      <c r="AU16" s="188">
        <f t="shared" si="5"/>
        <v>0</v>
      </c>
      <c r="AV16" s="188">
        <f t="shared" si="5"/>
        <v>0</v>
      </c>
      <c r="AW16" s="188">
        <f t="shared" si="5"/>
        <v>0</v>
      </c>
      <c r="AX16" s="188">
        <f t="shared" si="5"/>
        <v>0</v>
      </c>
      <c r="AY16" s="188">
        <f t="shared" si="5"/>
        <v>0</v>
      </c>
      <c r="AZ16" s="188">
        <f t="shared" si="5"/>
        <v>0</v>
      </c>
      <c r="BA16" s="188">
        <f t="shared" si="5"/>
        <v>0</v>
      </c>
      <c r="BB16" s="188">
        <f t="shared" si="5"/>
        <v>0</v>
      </c>
      <c r="BC16" s="188">
        <f t="shared" si="5"/>
        <v>0</v>
      </c>
      <c r="BD16" s="188">
        <f t="shared" si="5"/>
        <v>0</v>
      </c>
      <c r="BE16" s="188">
        <f t="shared" si="5"/>
        <v>0</v>
      </c>
      <c r="BF16" s="188">
        <f t="shared" si="5"/>
        <v>0</v>
      </c>
      <c r="BG16" s="188">
        <f t="shared" si="5"/>
        <v>0</v>
      </c>
      <c r="BH16" s="188">
        <f t="shared" si="5"/>
        <v>0</v>
      </c>
      <c r="BI16" s="188">
        <f t="shared" si="5"/>
        <v>0</v>
      </c>
      <c r="BJ16" s="188">
        <f t="shared" si="5"/>
        <v>0</v>
      </c>
      <c r="BK16" s="188">
        <f t="shared" si="5"/>
        <v>0</v>
      </c>
      <c r="BL16" s="189">
        <f>IF(ISERROR(BL15/$D$11),0,BL15/$D$11)</f>
        <v>0</v>
      </c>
    </row>
    <row r="17" spans="1:72" ht="16.5" thickBot="1"/>
    <row r="18" spans="1:72" ht="34.5" customHeight="1" thickTop="1" thickBot="1">
      <c r="A18" s="388" t="s">
        <v>34</v>
      </c>
      <c r="B18" s="389"/>
      <c r="C18" s="390"/>
      <c r="D18" s="413" t="s">
        <v>3</v>
      </c>
      <c r="E18" s="414"/>
      <c r="F18" s="414"/>
      <c r="G18" s="414"/>
      <c r="H18" s="415"/>
      <c r="I18" s="416" t="s">
        <v>32</v>
      </c>
      <c r="J18" s="414"/>
      <c r="K18" s="414"/>
      <c r="L18" s="414"/>
      <c r="M18" s="414"/>
      <c r="N18" s="417" t="s">
        <v>115</v>
      </c>
      <c r="O18" s="414"/>
      <c r="P18" s="414"/>
      <c r="Q18" s="414"/>
      <c r="R18" s="415"/>
      <c r="S18" s="416" t="s">
        <v>116</v>
      </c>
      <c r="T18" s="414"/>
      <c r="U18" s="414"/>
      <c r="V18" s="414"/>
      <c r="W18" s="414"/>
      <c r="X18" s="404" t="s">
        <v>5</v>
      </c>
      <c r="Y18" s="405"/>
      <c r="Z18" s="405"/>
      <c r="AA18" s="405"/>
      <c r="AB18" s="410"/>
      <c r="AC18" s="404" t="s">
        <v>33</v>
      </c>
      <c r="AD18" s="405"/>
      <c r="AE18" s="405"/>
      <c r="AF18" s="405"/>
      <c r="AG18" s="410"/>
      <c r="AH18" s="404" t="s">
        <v>117</v>
      </c>
      <c r="AI18" s="405"/>
      <c r="AJ18" s="405"/>
      <c r="AK18" s="405"/>
      <c r="AL18" s="406"/>
      <c r="AM18" s="409" t="s">
        <v>118</v>
      </c>
      <c r="AN18" s="405"/>
      <c r="AO18" s="405"/>
      <c r="AP18" s="405"/>
      <c r="AQ18" s="410"/>
      <c r="AR18" s="392" t="s">
        <v>7</v>
      </c>
      <c r="AS18" s="393"/>
      <c r="AT18" s="393"/>
      <c r="AU18" s="393"/>
      <c r="AV18" s="394"/>
      <c r="AW18" s="395" t="s">
        <v>8</v>
      </c>
      <c r="AX18" s="396"/>
      <c r="AY18" s="396"/>
      <c r="AZ18" s="396"/>
      <c r="BA18" s="397"/>
      <c r="BB18" s="392" t="s">
        <v>120</v>
      </c>
      <c r="BC18" s="393"/>
      <c r="BD18" s="393"/>
      <c r="BE18" s="393"/>
      <c r="BF18" s="394"/>
      <c r="BG18" s="401" t="s">
        <v>119</v>
      </c>
      <c r="BH18" s="402"/>
      <c r="BI18" s="402"/>
      <c r="BJ18" s="402"/>
      <c r="BK18" s="403"/>
      <c r="BL18" s="153" t="s">
        <v>31</v>
      </c>
      <c r="BO18" s="144" t="s">
        <v>81</v>
      </c>
      <c r="BP18" s="144" t="s">
        <v>82</v>
      </c>
      <c r="BQ18" s="154" t="s">
        <v>41</v>
      </c>
      <c r="BR18" s="154" t="s">
        <v>6</v>
      </c>
      <c r="BS18" s="154" t="s">
        <v>7</v>
      </c>
      <c r="BT18" s="154" t="s">
        <v>8</v>
      </c>
    </row>
    <row r="19" spans="1:72" ht="27" customHeight="1" thickTop="1" thickBot="1">
      <c r="A19" s="411" t="s">
        <v>21</v>
      </c>
      <c r="B19" s="412"/>
      <c r="C19" s="412"/>
      <c r="D19" s="181"/>
      <c r="E19" s="181"/>
      <c r="F19" s="181"/>
      <c r="G19" s="181"/>
      <c r="H19" s="181"/>
      <c r="I19" s="182"/>
      <c r="J19" s="182"/>
      <c r="K19" s="182"/>
      <c r="L19" s="183"/>
      <c r="M19" s="184"/>
      <c r="N19" s="181"/>
      <c r="O19" s="181"/>
      <c r="P19" s="181"/>
      <c r="Q19" s="181"/>
      <c r="R19" s="181"/>
      <c r="S19" s="182"/>
      <c r="T19" s="182"/>
      <c r="U19" s="182"/>
      <c r="V19" s="183"/>
      <c r="W19" s="184"/>
      <c r="X19" s="245"/>
      <c r="Y19" s="245"/>
      <c r="Z19" s="245"/>
      <c r="AA19" s="245"/>
      <c r="AB19" s="245"/>
      <c r="AC19" s="245"/>
      <c r="AD19" s="245"/>
      <c r="AE19" s="245"/>
      <c r="AF19" s="245"/>
      <c r="AG19" s="245"/>
      <c r="AH19" s="245"/>
      <c r="AI19" s="245"/>
      <c r="AJ19" s="245"/>
      <c r="AK19" s="245"/>
      <c r="AL19" s="245"/>
      <c r="AM19" s="245"/>
      <c r="AN19" s="245"/>
      <c r="AO19" s="245"/>
      <c r="AP19" s="245"/>
      <c r="AQ19" s="245"/>
      <c r="AR19" s="246"/>
      <c r="AS19" s="247"/>
      <c r="AT19" s="247"/>
      <c r="AU19" s="247"/>
      <c r="AV19" s="248"/>
      <c r="AW19" s="249"/>
      <c r="AX19" s="250"/>
      <c r="AY19" s="250"/>
      <c r="AZ19" s="250"/>
      <c r="BA19" s="251"/>
      <c r="BB19" s="246"/>
      <c r="BC19" s="247"/>
      <c r="BD19" s="247"/>
      <c r="BE19" s="247"/>
      <c r="BF19" s="247"/>
      <c r="BG19" s="185"/>
      <c r="BH19" s="185"/>
      <c r="BI19" s="185"/>
      <c r="BJ19" s="185"/>
      <c r="BK19" s="186"/>
      <c r="BL19" s="187">
        <f>SUM(D19:BK19)</f>
        <v>0</v>
      </c>
    </row>
    <row r="20" spans="1:72" ht="17.25" thickTop="1" thickBot="1">
      <c r="A20" s="155">
        <f>Students!B7</f>
        <v>1</v>
      </c>
      <c r="B20" s="156">
        <f>Students!C7</f>
        <v>0</v>
      </c>
      <c r="C20" s="296">
        <f>Students!D7</f>
        <v>0</v>
      </c>
      <c r="D20" s="283"/>
      <c r="E20" s="190"/>
      <c r="F20" s="190"/>
      <c r="G20" s="190"/>
      <c r="H20" s="190"/>
      <c r="I20" s="191"/>
      <c r="J20" s="192"/>
      <c r="K20" s="192"/>
      <c r="L20" s="192"/>
      <c r="M20" s="192"/>
      <c r="N20" s="205"/>
      <c r="O20" s="190"/>
      <c r="P20" s="190"/>
      <c r="Q20" s="190"/>
      <c r="R20" s="190"/>
      <c r="S20" s="191"/>
      <c r="T20" s="192"/>
      <c r="U20" s="192"/>
      <c r="V20" s="192"/>
      <c r="W20" s="192"/>
      <c r="X20" s="193"/>
      <c r="Y20" s="194"/>
      <c r="Z20" s="194"/>
      <c r="AA20" s="194"/>
      <c r="AB20" s="195"/>
      <c r="AC20" s="196"/>
      <c r="AD20" s="197"/>
      <c r="AE20" s="197"/>
      <c r="AF20" s="197"/>
      <c r="AG20" s="198"/>
      <c r="AH20" s="193"/>
      <c r="AI20" s="194"/>
      <c r="AJ20" s="194"/>
      <c r="AK20" s="194"/>
      <c r="AL20" s="195"/>
      <c r="AM20" s="196"/>
      <c r="AN20" s="197"/>
      <c r="AO20" s="197"/>
      <c r="AP20" s="197"/>
      <c r="AQ20" s="198"/>
      <c r="AR20" s="199"/>
      <c r="AS20" s="200"/>
      <c r="AT20" s="200"/>
      <c r="AU20" s="200"/>
      <c r="AV20" s="252"/>
      <c r="AW20" s="255"/>
      <c r="AX20" s="256"/>
      <c r="AY20" s="256"/>
      <c r="AZ20" s="256"/>
      <c r="BA20" s="257"/>
      <c r="BB20" s="199"/>
      <c r="BC20" s="200"/>
      <c r="BD20" s="200"/>
      <c r="BE20" s="200"/>
      <c r="BF20" s="201"/>
      <c r="BG20" s="202"/>
      <c r="BH20" s="203"/>
      <c r="BI20" s="203"/>
      <c r="BJ20" s="203"/>
      <c r="BK20" s="204"/>
      <c r="BL20" s="187">
        <f t="shared" ref="BL20:BL83" si="6">SUM(D20:BK20)</f>
        <v>0</v>
      </c>
      <c r="BO20" s="157">
        <f>SUM(D20:H20)</f>
        <v>0</v>
      </c>
      <c r="BP20" s="157">
        <f>SUM(I20:M20)</f>
        <v>0</v>
      </c>
      <c r="BQ20" s="157">
        <f>SUM(X20:AB20)</f>
        <v>0</v>
      </c>
      <c r="BR20" s="157">
        <f>SUM(AC20:AG20)</f>
        <v>0</v>
      </c>
      <c r="BS20" s="157">
        <f>SUM(AR20:AV20)</f>
        <v>0</v>
      </c>
      <c r="BT20" s="157">
        <f>SUM(AW20:BA20)</f>
        <v>0</v>
      </c>
    </row>
    <row r="21" spans="1:72" ht="17.25" thickTop="1" thickBot="1">
      <c r="A21" s="155">
        <f>Students!B8</f>
        <v>2</v>
      </c>
      <c r="B21" s="156">
        <f>Students!C8</f>
        <v>0</v>
      </c>
      <c r="C21" s="296">
        <f>Students!D8</f>
        <v>0</v>
      </c>
      <c r="D21" s="284"/>
      <c r="E21" s="206"/>
      <c r="F21" s="206"/>
      <c r="G21" s="206"/>
      <c r="H21" s="206"/>
      <c r="I21" s="207"/>
      <c r="J21" s="208"/>
      <c r="K21" s="208"/>
      <c r="L21" s="208"/>
      <c r="M21" s="208"/>
      <c r="N21" s="205"/>
      <c r="O21" s="206"/>
      <c r="P21" s="206"/>
      <c r="Q21" s="206"/>
      <c r="R21" s="206"/>
      <c r="S21" s="207"/>
      <c r="T21" s="208"/>
      <c r="U21" s="208"/>
      <c r="V21" s="208"/>
      <c r="W21" s="208"/>
      <c r="X21" s="209"/>
      <c r="Y21" s="210"/>
      <c r="Z21" s="210"/>
      <c r="AA21" s="210"/>
      <c r="AB21" s="211"/>
      <c r="AC21" s="212"/>
      <c r="AD21" s="213"/>
      <c r="AE21" s="213"/>
      <c r="AF21" s="213"/>
      <c r="AG21" s="214"/>
      <c r="AH21" s="209"/>
      <c r="AI21" s="210"/>
      <c r="AJ21" s="210"/>
      <c r="AK21" s="210"/>
      <c r="AL21" s="211"/>
      <c r="AM21" s="212"/>
      <c r="AN21" s="213"/>
      <c r="AO21" s="213"/>
      <c r="AP21" s="213"/>
      <c r="AQ21" s="214"/>
      <c r="AR21" s="215"/>
      <c r="AS21" s="216"/>
      <c r="AT21" s="216"/>
      <c r="AU21" s="216"/>
      <c r="AV21" s="253"/>
      <c r="AW21" s="258"/>
      <c r="AX21" s="219"/>
      <c r="AY21" s="219"/>
      <c r="AZ21" s="219"/>
      <c r="BA21" s="259"/>
      <c r="BB21" s="215"/>
      <c r="BC21" s="216"/>
      <c r="BD21" s="216"/>
      <c r="BE21" s="216"/>
      <c r="BF21" s="217"/>
      <c r="BG21" s="218"/>
      <c r="BH21" s="219"/>
      <c r="BI21" s="219"/>
      <c r="BJ21" s="219"/>
      <c r="BK21" s="220"/>
      <c r="BL21" s="187">
        <f t="shared" si="6"/>
        <v>0</v>
      </c>
      <c r="BO21" s="157">
        <f t="shared" ref="BO21:BO84" si="7">SUM(D21:H21)</f>
        <v>0</v>
      </c>
      <c r="BP21" s="157">
        <f t="shared" ref="BP21:BP84" si="8">SUM(I21:M21)</f>
        <v>0</v>
      </c>
      <c r="BQ21" s="157">
        <f t="shared" ref="BQ21:BQ84" si="9">SUM(X21:AB21)</f>
        <v>0</v>
      </c>
      <c r="BR21" s="157">
        <f t="shared" ref="BR21:BR84" si="10">SUM(AC21:AG21)</f>
        <v>0</v>
      </c>
      <c r="BS21" s="157">
        <f t="shared" ref="BS21:BS84" si="11">SUM(AR21:AV21)</f>
        <v>0</v>
      </c>
      <c r="BT21" s="157">
        <f t="shared" ref="BT21:BT84" si="12">SUM(AW21:BA21)</f>
        <v>0</v>
      </c>
    </row>
    <row r="22" spans="1:72" ht="17.25" thickTop="1" thickBot="1">
      <c r="A22" s="155">
        <f>Students!B9</f>
        <v>3</v>
      </c>
      <c r="B22" s="156">
        <f>Students!C9</f>
        <v>0</v>
      </c>
      <c r="C22" s="296">
        <f>Students!D9</f>
        <v>0</v>
      </c>
      <c r="D22" s="284"/>
      <c r="E22" s="206"/>
      <c r="F22" s="206"/>
      <c r="G22" s="206"/>
      <c r="H22" s="206"/>
      <c r="I22" s="207"/>
      <c r="J22" s="208"/>
      <c r="K22" s="208"/>
      <c r="L22" s="208"/>
      <c r="M22" s="208"/>
      <c r="N22" s="205"/>
      <c r="O22" s="206"/>
      <c r="P22" s="206"/>
      <c r="Q22" s="206"/>
      <c r="R22" s="206"/>
      <c r="S22" s="207"/>
      <c r="T22" s="208"/>
      <c r="U22" s="208"/>
      <c r="V22" s="208"/>
      <c r="W22" s="208"/>
      <c r="X22" s="209"/>
      <c r="Y22" s="210"/>
      <c r="Z22" s="210"/>
      <c r="AA22" s="210"/>
      <c r="AB22" s="211"/>
      <c r="AC22" s="212"/>
      <c r="AD22" s="213"/>
      <c r="AE22" s="213"/>
      <c r="AF22" s="213"/>
      <c r="AG22" s="214"/>
      <c r="AH22" s="209"/>
      <c r="AI22" s="210"/>
      <c r="AJ22" s="210"/>
      <c r="AK22" s="210"/>
      <c r="AL22" s="211"/>
      <c r="AM22" s="212"/>
      <c r="AN22" s="213"/>
      <c r="AO22" s="213"/>
      <c r="AP22" s="213"/>
      <c r="AQ22" s="214"/>
      <c r="AR22" s="215"/>
      <c r="AS22" s="216"/>
      <c r="AT22" s="216"/>
      <c r="AU22" s="216"/>
      <c r="AV22" s="253"/>
      <c r="AW22" s="258"/>
      <c r="AX22" s="219"/>
      <c r="AY22" s="219"/>
      <c r="AZ22" s="219"/>
      <c r="BA22" s="259"/>
      <c r="BB22" s="215"/>
      <c r="BC22" s="216"/>
      <c r="BD22" s="216"/>
      <c r="BE22" s="216"/>
      <c r="BF22" s="217"/>
      <c r="BG22" s="218"/>
      <c r="BH22" s="219"/>
      <c r="BI22" s="219"/>
      <c r="BJ22" s="219"/>
      <c r="BK22" s="220"/>
      <c r="BL22" s="187">
        <f t="shared" si="6"/>
        <v>0</v>
      </c>
      <c r="BO22" s="157">
        <f t="shared" si="7"/>
        <v>0</v>
      </c>
      <c r="BP22" s="157">
        <f t="shared" si="8"/>
        <v>0</v>
      </c>
      <c r="BQ22" s="157">
        <f t="shared" si="9"/>
        <v>0</v>
      </c>
      <c r="BR22" s="157">
        <f t="shared" si="10"/>
        <v>0</v>
      </c>
      <c r="BS22" s="157">
        <f t="shared" si="11"/>
        <v>0</v>
      </c>
      <c r="BT22" s="157">
        <f t="shared" si="12"/>
        <v>0</v>
      </c>
    </row>
    <row r="23" spans="1:72" ht="17.25" thickTop="1" thickBot="1">
      <c r="A23" s="155">
        <f>Students!B10</f>
        <v>4</v>
      </c>
      <c r="B23" s="156">
        <f>Students!C10</f>
        <v>0</v>
      </c>
      <c r="C23" s="296">
        <f>Students!D10</f>
        <v>0</v>
      </c>
      <c r="D23" s="284"/>
      <c r="E23" s="206"/>
      <c r="F23" s="206"/>
      <c r="G23" s="206"/>
      <c r="H23" s="206"/>
      <c r="I23" s="207"/>
      <c r="J23" s="208"/>
      <c r="K23" s="208"/>
      <c r="L23" s="208"/>
      <c r="M23" s="208"/>
      <c r="N23" s="205"/>
      <c r="O23" s="206"/>
      <c r="P23" s="206"/>
      <c r="Q23" s="206"/>
      <c r="R23" s="206"/>
      <c r="S23" s="207"/>
      <c r="T23" s="208"/>
      <c r="U23" s="208"/>
      <c r="V23" s="208"/>
      <c r="W23" s="208"/>
      <c r="X23" s="209"/>
      <c r="Y23" s="210"/>
      <c r="Z23" s="210"/>
      <c r="AA23" s="210"/>
      <c r="AB23" s="211"/>
      <c r="AC23" s="212"/>
      <c r="AD23" s="213"/>
      <c r="AE23" s="213"/>
      <c r="AF23" s="213"/>
      <c r="AG23" s="214"/>
      <c r="AH23" s="209"/>
      <c r="AI23" s="210"/>
      <c r="AJ23" s="210"/>
      <c r="AK23" s="210"/>
      <c r="AL23" s="211"/>
      <c r="AM23" s="212"/>
      <c r="AN23" s="213"/>
      <c r="AO23" s="213"/>
      <c r="AP23" s="213"/>
      <c r="AQ23" s="214"/>
      <c r="AR23" s="215"/>
      <c r="AS23" s="216"/>
      <c r="AT23" s="216"/>
      <c r="AU23" s="216"/>
      <c r="AV23" s="253"/>
      <c r="AW23" s="258"/>
      <c r="AX23" s="219"/>
      <c r="AY23" s="219"/>
      <c r="AZ23" s="219"/>
      <c r="BA23" s="259"/>
      <c r="BB23" s="215"/>
      <c r="BC23" s="216"/>
      <c r="BD23" s="216"/>
      <c r="BE23" s="216"/>
      <c r="BF23" s="217"/>
      <c r="BG23" s="218"/>
      <c r="BH23" s="219"/>
      <c r="BI23" s="219"/>
      <c r="BJ23" s="219"/>
      <c r="BK23" s="220"/>
      <c r="BL23" s="187">
        <f t="shared" si="6"/>
        <v>0</v>
      </c>
      <c r="BO23" s="157">
        <f t="shared" si="7"/>
        <v>0</v>
      </c>
      <c r="BP23" s="157">
        <f t="shared" si="8"/>
        <v>0</v>
      </c>
      <c r="BQ23" s="157">
        <f t="shared" si="9"/>
        <v>0</v>
      </c>
      <c r="BR23" s="157">
        <f t="shared" si="10"/>
        <v>0</v>
      </c>
      <c r="BS23" s="157">
        <f t="shared" si="11"/>
        <v>0</v>
      </c>
      <c r="BT23" s="157">
        <f t="shared" si="12"/>
        <v>0</v>
      </c>
    </row>
    <row r="24" spans="1:72" ht="17.25" thickTop="1" thickBot="1">
      <c r="A24" s="155">
        <f>Students!B11</f>
        <v>5</v>
      </c>
      <c r="B24" s="156">
        <f>Students!C11</f>
        <v>0</v>
      </c>
      <c r="C24" s="296">
        <f>Students!D11</f>
        <v>0</v>
      </c>
      <c r="D24" s="284"/>
      <c r="E24" s="206"/>
      <c r="F24" s="206"/>
      <c r="G24" s="206"/>
      <c r="H24" s="206"/>
      <c r="I24" s="207"/>
      <c r="J24" s="208"/>
      <c r="K24" s="208"/>
      <c r="L24" s="208"/>
      <c r="M24" s="208"/>
      <c r="N24" s="205"/>
      <c r="O24" s="206"/>
      <c r="P24" s="206"/>
      <c r="Q24" s="206"/>
      <c r="R24" s="206"/>
      <c r="S24" s="207"/>
      <c r="T24" s="208"/>
      <c r="U24" s="208"/>
      <c r="V24" s="208"/>
      <c r="W24" s="208"/>
      <c r="X24" s="209"/>
      <c r="Y24" s="210"/>
      <c r="Z24" s="210"/>
      <c r="AA24" s="210"/>
      <c r="AB24" s="211"/>
      <c r="AC24" s="212"/>
      <c r="AD24" s="213"/>
      <c r="AE24" s="213"/>
      <c r="AF24" s="213"/>
      <c r="AG24" s="214"/>
      <c r="AH24" s="209"/>
      <c r="AI24" s="210"/>
      <c r="AJ24" s="210"/>
      <c r="AK24" s="210"/>
      <c r="AL24" s="211"/>
      <c r="AM24" s="212"/>
      <c r="AN24" s="213"/>
      <c r="AO24" s="213"/>
      <c r="AP24" s="213"/>
      <c r="AQ24" s="214"/>
      <c r="AR24" s="215"/>
      <c r="AS24" s="216"/>
      <c r="AT24" s="216"/>
      <c r="AU24" s="216"/>
      <c r="AV24" s="253"/>
      <c r="AW24" s="258"/>
      <c r="AX24" s="219"/>
      <c r="AY24" s="219"/>
      <c r="AZ24" s="219"/>
      <c r="BA24" s="259"/>
      <c r="BB24" s="215"/>
      <c r="BC24" s="216"/>
      <c r="BD24" s="216"/>
      <c r="BE24" s="216"/>
      <c r="BF24" s="217"/>
      <c r="BG24" s="218"/>
      <c r="BH24" s="219"/>
      <c r="BI24" s="219"/>
      <c r="BJ24" s="219"/>
      <c r="BK24" s="220"/>
      <c r="BL24" s="187">
        <f t="shared" si="6"/>
        <v>0</v>
      </c>
      <c r="BO24" s="157">
        <f t="shared" si="7"/>
        <v>0</v>
      </c>
      <c r="BP24" s="157">
        <f t="shared" si="8"/>
        <v>0</v>
      </c>
      <c r="BQ24" s="157">
        <f t="shared" si="9"/>
        <v>0</v>
      </c>
      <c r="BR24" s="157">
        <f t="shared" si="10"/>
        <v>0</v>
      </c>
      <c r="BS24" s="157">
        <f t="shared" si="11"/>
        <v>0</v>
      </c>
      <c r="BT24" s="157">
        <f t="shared" si="12"/>
        <v>0</v>
      </c>
    </row>
    <row r="25" spans="1:72" ht="17.25" thickTop="1" thickBot="1">
      <c r="A25" s="155">
        <f>Students!B12</f>
        <v>6</v>
      </c>
      <c r="B25" s="156">
        <f>Students!C12</f>
        <v>0</v>
      </c>
      <c r="C25" s="296">
        <f>Students!D12</f>
        <v>0</v>
      </c>
      <c r="D25" s="284"/>
      <c r="E25" s="206"/>
      <c r="F25" s="206"/>
      <c r="G25" s="206"/>
      <c r="H25" s="206"/>
      <c r="I25" s="207"/>
      <c r="J25" s="208"/>
      <c r="K25" s="208"/>
      <c r="L25" s="208"/>
      <c r="M25" s="208"/>
      <c r="N25" s="205"/>
      <c r="O25" s="206"/>
      <c r="P25" s="206"/>
      <c r="Q25" s="206"/>
      <c r="R25" s="206"/>
      <c r="S25" s="207"/>
      <c r="T25" s="208"/>
      <c r="U25" s="208"/>
      <c r="V25" s="208"/>
      <c r="W25" s="208"/>
      <c r="X25" s="209"/>
      <c r="Y25" s="210"/>
      <c r="Z25" s="210"/>
      <c r="AA25" s="210"/>
      <c r="AB25" s="211"/>
      <c r="AC25" s="212"/>
      <c r="AD25" s="213"/>
      <c r="AE25" s="213"/>
      <c r="AF25" s="213"/>
      <c r="AG25" s="214"/>
      <c r="AH25" s="209"/>
      <c r="AI25" s="210"/>
      <c r="AJ25" s="210"/>
      <c r="AK25" s="210"/>
      <c r="AL25" s="211"/>
      <c r="AM25" s="212"/>
      <c r="AN25" s="213"/>
      <c r="AO25" s="213"/>
      <c r="AP25" s="213"/>
      <c r="AQ25" s="214"/>
      <c r="AR25" s="215"/>
      <c r="AS25" s="216"/>
      <c r="AT25" s="216"/>
      <c r="AU25" s="216"/>
      <c r="AV25" s="253"/>
      <c r="AW25" s="258"/>
      <c r="AX25" s="219"/>
      <c r="AY25" s="219"/>
      <c r="AZ25" s="219"/>
      <c r="BA25" s="259"/>
      <c r="BB25" s="215"/>
      <c r="BC25" s="216"/>
      <c r="BD25" s="216"/>
      <c r="BE25" s="216"/>
      <c r="BF25" s="217"/>
      <c r="BG25" s="218"/>
      <c r="BH25" s="219"/>
      <c r="BI25" s="219"/>
      <c r="BJ25" s="219"/>
      <c r="BK25" s="220"/>
      <c r="BL25" s="187">
        <f t="shared" si="6"/>
        <v>0</v>
      </c>
      <c r="BO25" s="157">
        <f t="shared" si="7"/>
        <v>0</v>
      </c>
      <c r="BP25" s="157">
        <f t="shared" si="8"/>
        <v>0</v>
      </c>
      <c r="BQ25" s="157">
        <f t="shared" si="9"/>
        <v>0</v>
      </c>
      <c r="BR25" s="157">
        <f t="shared" si="10"/>
        <v>0</v>
      </c>
      <c r="BS25" s="157">
        <f t="shared" si="11"/>
        <v>0</v>
      </c>
      <c r="BT25" s="157">
        <f t="shared" si="12"/>
        <v>0</v>
      </c>
    </row>
    <row r="26" spans="1:72" ht="17.25" thickTop="1" thickBot="1">
      <c r="A26" s="155">
        <f>Students!B13</f>
        <v>7</v>
      </c>
      <c r="B26" s="156">
        <f>Students!C13</f>
        <v>0</v>
      </c>
      <c r="C26" s="296">
        <f>Students!D13</f>
        <v>0</v>
      </c>
      <c r="D26" s="284"/>
      <c r="E26" s="206"/>
      <c r="F26" s="206"/>
      <c r="G26" s="206"/>
      <c r="H26" s="206"/>
      <c r="I26" s="207"/>
      <c r="J26" s="208"/>
      <c r="K26" s="208"/>
      <c r="L26" s="208"/>
      <c r="M26" s="208"/>
      <c r="N26" s="205"/>
      <c r="O26" s="206"/>
      <c r="P26" s="206"/>
      <c r="Q26" s="206"/>
      <c r="R26" s="206"/>
      <c r="S26" s="207"/>
      <c r="T26" s="208"/>
      <c r="U26" s="208"/>
      <c r="V26" s="208"/>
      <c r="W26" s="208"/>
      <c r="X26" s="209"/>
      <c r="Y26" s="210"/>
      <c r="Z26" s="210"/>
      <c r="AA26" s="210"/>
      <c r="AB26" s="211"/>
      <c r="AC26" s="212"/>
      <c r="AD26" s="213"/>
      <c r="AE26" s="213"/>
      <c r="AF26" s="213"/>
      <c r="AG26" s="214"/>
      <c r="AH26" s="209"/>
      <c r="AI26" s="210"/>
      <c r="AJ26" s="210"/>
      <c r="AK26" s="210"/>
      <c r="AL26" s="211"/>
      <c r="AM26" s="212"/>
      <c r="AN26" s="213"/>
      <c r="AO26" s="213"/>
      <c r="AP26" s="213"/>
      <c r="AQ26" s="214"/>
      <c r="AR26" s="215"/>
      <c r="AS26" s="216"/>
      <c r="AT26" s="216"/>
      <c r="AU26" s="216"/>
      <c r="AV26" s="253"/>
      <c r="AW26" s="258"/>
      <c r="AX26" s="219"/>
      <c r="AY26" s="219"/>
      <c r="AZ26" s="219"/>
      <c r="BA26" s="259"/>
      <c r="BB26" s="215"/>
      <c r="BC26" s="216"/>
      <c r="BD26" s="216"/>
      <c r="BE26" s="216"/>
      <c r="BF26" s="217"/>
      <c r="BG26" s="218"/>
      <c r="BH26" s="219"/>
      <c r="BI26" s="219"/>
      <c r="BJ26" s="219"/>
      <c r="BK26" s="220"/>
      <c r="BL26" s="187">
        <f t="shared" si="6"/>
        <v>0</v>
      </c>
      <c r="BO26" s="157">
        <f t="shared" si="7"/>
        <v>0</v>
      </c>
      <c r="BP26" s="157">
        <f t="shared" si="8"/>
        <v>0</v>
      </c>
      <c r="BQ26" s="157">
        <f t="shared" si="9"/>
        <v>0</v>
      </c>
      <c r="BR26" s="157">
        <f t="shared" si="10"/>
        <v>0</v>
      </c>
      <c r="BS26" s="157">
        <f t="shared" si="11"/>
        <v>0</v>
      </c>
      <c r="BT26" s="157">
        <f t="shared" si="12"/>
        <v>0</v>
      </c>
    </row>
    <row r="27" spans="1:72" ht="17.25" thickTop="1" thickBot="1">
      <c r="A27" s="155">
        <f>Students!B14</f>
        <v>8</v>
      </c>
      <c r="B27" s="156">
        <f>Students!C14</f>
        <v>0</v>
      </c>
      <c r="C27" s="296">
        <f>Students!D14</f>
        <v>0</v>
      </c>
      <c r="D27" s="284"/>
      <c r="E27" s="206"/>
      <c r="F27" s="206"/>
      <c r="G27" s="206"/>
      <c r="H27" s="206"/>
      <c r="I27" s="207"/>
      <c r="J27" s="208"/>
      <c r="K27" s="208"/>
      <c r="L27" s="208"/>
      <c r="M27" s="208"/>
      <c r="N27" s="205"/>
      <c r="O27" s="206"/>
      <c r="P27" s="206"/>
      <c r="Q27" s="206"/>
      <c r="R27" s="206"/>
      <c r="S27" s="207"/>
      <c r="T27" s="208"/>
      <c r="U27" s="208"/>
      <c r="V27" s="208"/>
      <c r="W27" s="208"/>
      <c r="X27" s="209"/>
      <c r="Y27" s="210"/>
      <c r="Z27" s="210"/>
      <c r="AA27" s="210"/>
      <c r="AB27" s="211"/>
      <c r="AC27" s="212"/>
      <c r="AD27" s="213"/>
      <c r="AE27" s="213"/>
      <c r="AF27" s="213"/>
      <c r="AG27" s="214"/>
      <c r="AH27" s="209"/>
      <c r="AI27" s="210"/>
      <c r="AJ27" s="210"/>
      <c r="AK27" s="210"/>
      <c r="AL27" s="211"/>
      <c r="AM27" s="212"/>
      <c r="AN27" s="213"/>
      <c r="AO27" s="213"/>
      <c r="AP27" s="213"/>
      <c r="AQ27" s="214"/>
      <c r="AR27" s="215"/>
      <c r="AS27" s="216"/>
      <c r="AT27" s="216"/>
      <c r="AU27" s="216"/>
      <c r="AV27" s="253"/>
      <c r="AW27" s="258"/>
      <c r="AX27" s="219"/>
      <c r="AY27" s="219"/>
      <c r="AZ27" s="219"/>
      <c r="BA27" s="259"/>
      <c r="BB27" s="215"/>
      <c r="BC27" s="216"/>
      <c r="BD27" s="216"/>
      <c r="BE27" s="216"/>
      <c r="BF27" s="217"/>
      <c r="BG27" s="218"/>
      <c r="BH27" s="219"/>
      <c r="BI27" s="219"/>
      <c r="BJ27" s="219"/>
      <c r="BK27" s="220"/>
      <c r="BL27" s="187">
        <f t="shared" si="6"/>
        <v>0</v>
      </c>
      <c r="BO27" s="157">
        <f t="shared" si="7"/>
        <v>0</v>
      </c>
      <c r="BP27" s="157">
        <f t="shared" si="8"/>
        <v>0</v>
      </c>
      <c r="BQ27" s="157">
        <f t="shared" si="9"/>
        <v>0</v>
      </c>
      <c r="BR27" s="157">
        <f t="shared" si="10"/>
        <v>0</v>
      </c>
      <c r="BS27" s="157">
        <f t="shared" si="11"/>
        <v>0</v>
      </c>
      <c r="BT27" s="157">
        <f t="shared" si="12"/>
        <v>0</v>
      </c>
    </row>
    <row r="28" spans="1:72" ht="17.25" thickTop="1" thickBot="1">
      <c r="A28" s="155">
        <f>Students!B15</f>
        <v>9</v>
      </c>
      <c r="B28" s="156">
        <f>Students!C15</f>
        <v>0</v>
      </c>
      <c r="C28" s="296">
        <f>Students!D15</f>
        <v>0</v>
      </c>
      <c r="D28" s="284"/>
      <c r="E28" s="206"/>
      <c r="F28" s="206"/>
      <c r="G28" s="206"/>
      <c r="H28" s="206"/>
      <c r="I28" s="207"/>
      <c r="J28" s="208"/>
      <c r="K28" s="208"/>
      <c r="L28" s="208"/>
      <c r="M28" s="208"/>
      <c r="N28" s="205"/>
      <c r="O28" s="206"/>
      <c r="P28" s="206"/>
      <c r="Q28" s="206"/>
      <c r="R28" s="206"/>
      <c r="S28" s="207"/>
      <c r="T28" s="208"/>
      <c r="U28" s="208"/>
      <c r="V28" s="208"/>
      <c r="W28" s="208"/>
      <c r="X28" s="209"/>
      <c r="Y28" s="210"/>
      <c r="Z28" s="210"/>
      <c r="AA28" s="210"/>
      <c r="AB28" s="211"/>
      <c r="AC28" s="212"/>
      <c r="AD28" s="213"/>
      <c r="AE28" s="213"/>
      <c r="AF28" s="213"/>
      <c r="AG28" s="214"/>
      <c r="AH28" s="209"/>
      <c r="AI28" s="210"/>
      <c r="AJ28" s="210"/>
      <c r="AK28" s="210"/>
      <c r="AL28" s="211"/>
      <c r="AM28" s="212"/>
      <c r="AN28" s="213"/>
      <c r="AO28" s="213"/>
      <c r="AP28" s="213"/>
      <c r="AQ28" s="214"/>
      <c r="AR28" s="215"/>
      <c r="AS28" s="216"/>
      <c r="AT28" s="216"/>
      <c r="AU28" s="216"/>
      <c r="AV28" s="253"/>
      <c r="AW28" s="258"/>
      <c r="AX28" s="219"/>
      <c r="AY28" s="219"/>
      <c r="AZ28" s="219"/>
      <c r="BA28" s="259"/>
      <c r="BB28" s="215"/>
      <c r="BC28" s="216"/>
      <c r="BD28" s="216"/>
      <c r="BE28" s="216"/>
      <c r="BF28" s="217"/>
      <c r="BG28" s="218"/>
      <c r="BH28" s="219"/>
      <c r="BI28" s="219"/>
      <c r="BJ28" s="219"/>
      <c r="BK28" s="220"/>
      <c r="BL28" s="187">
        <f t="shared" si="6"/>
        <v>0</v>
      </c>
      <c r="BO28" s="157">
        <f t="shared" si="7"/>
        <v>0</v>
      </c>
      <c r="BP28" s="157">
        <f t="shared" si="8"/>
        <v>0</v>
      </c>
      <c r="BQ28" s="157">
        <f t="shared" si="9"/>
        <v>0</v>
      </c>
      <c r="BR28" s="157">
        <f t="shared" si="10"/>
        <v>0</v>
      </c>
      <c r="BS28" s="157">
        <f t="shared" si="11"/>
        <v>0</v>
      </c>
      <c r="BT28" s="157">
        <f t="shared" si="12"/>
        <v>0</v>
      </c>
    </row>
    <row r="29" spans="1:72" ht="17.25" thickTop="1" thickBot="1">
      <c r="A29" s="155">
        <f>Students!B16</f>
        <v>10</v>
      </c>
      <c r="B29" s="156">
        <f>Students!C16</f>
        <v>0</v>
      </c>
      <c r="C29" s="296">
        <f>Students!D16</f>
        <v>0</v>
      </c>
      <c r="D29" s="284"/>
      <c r="E29" s="206"/>
      <c r="F29" s="206"/>
      <c r="G29" s="206"/>
      <c r="H29" s="206"/>
      <c r="I29" s="207"/>
      <c r="J29" s="208"/>
      <c r="K29" s="208"/>
      <c r="L29" s="208"/>
      <c r="M29" s="208"/>
      <c r="N29" s="205"/>
      <c r="O29" s="206"/>
      <c r="P29" s="206"/>
      <c r="Q29" s="206"/>
      <c r="R29" s="206"/>
      <c r="S29" s="207"/>
      <c r="T29" s="208"/>
      <c r="U29" s="208"/>
      <c r="V29" s="208"/>
      <c r="W29" s="208"/>
      <c r="X29" s="209"/>
      <c r="Y29" s="210"/>
      <c r="Z29" s="210"/>
      <c r="AA29" s="210"/>
      <c r="AB29" s="211"/>
      <c r="AC29" s="212"/>
      <c r="AD29" s="213"/>
      <c r="AE29" s="213"/>
      <c r="AF29" s="213"/>
      <c r="AG29" s="214"/>
      <c r="AH29" s="209"/>
      <c r="AI29" s="210"/>
      <c r="AJ29" s="210"/>
      <c r="AK29" s="210"/>
      <c r="AL29" s="211"/>
      <c r="AM29" s="212"/>
      <c r="AN29" s="213"/>
      <c r="AO29" s="213"/>
      <c r="AP29" s="213"/>
      <c r="AQ29" s="214"/>
      <c r="AR29" s="215"/>
      <c r="AS29" s="216"/>
      <c r="AT29" s="216"/>
      <c r="AU29" s="216"/>
      <c r="AV29" s="253"/>
      <c r="AW29" s="258"/>
      <c r="AX29" s="219"/>
      <c r="AY29" s="219"/>
      <c r="AZ29" s="219"/>
      <c r="BA29" s="259"/>
      <c r="BB29" s="215"/>
      <c r="BC29" s="216"/>
      <c r="BD29" s="216"/>
      <c r="BE29" s="216"/>
      <c r="BF29" s="217"/>
      <c r="BG29" s="218"/>
      <c r="BH29" s="219"/>
      <c r="BI29" s="219"/>
      <c r="BJ29" s="219"/>
      <c r="BK29" s="220"/>
      <c r="BL29" s="187">
        <f t="shared" si="6"/>
        <v>0</v>
      </c>
      <c r="BO29" s="157">
        <f t="shared" si="7"/>
        <v>0</v>
      </c>
      <c r="BP29" s="157">
        <f t="shared" si="8"/>
        <v>0</v>
      </c>
      <c r="BQ29" s="157">
        <f t="shared" si="9"/>
        <v>0</v>
      </c>
      <c r="BR29" s="157">
        <f t="shared" si="10"/>
        <v>0</v>
      </c>
      <c r="BS29" s="157">
        <f t="shared" si="11"/>
        <v>0</v>
      </c>
      <c r="BT29" s="157">
        <f t="shared" si="12"/>
        <v>0</v>
      </c>
    </row>
    <row r="30" spans="1:72" ht="17.25" thickTop="1" thickBot="1">
      <c r="A30" s="155">
        <f>Students!B17</f>
        <v>11</v>
      </c>
      <c r="B30" s="156">
        <f>Students!C17</f>
        <v>0</v>
      </c>
      <c r="C30" s="296">
        <f>Students!D17</f>
        <v>0</v>
      </c>
      <c r="D30" s="284"/>
      <c r="E30" s="206"/>
      <c r="F30" s="206"/>
      <c r="G30" s="206"/>
      <c r="H30" s="206"/>
      <c r="I30" s="207"/>
      <c r="J30" s="208"/>
      <c r="K30" s="208"/>
      <c r="L30" s="208"/>
      <c r="M30" s="208"/>
      <c r="N30" s="205"/>
      <c r="O30" s="206"/>
      <c r="P30" s="206"/>
      <c r="Q30" s="206"/>
      <c r="R30" s="206"/>
      <c r="S30" s="207"/>
      <c r="T30" s="208"/>
      <c r="U30" s="208"/>
      <c r="V30" s="208"/>
      <c r="W30" s="208"/>
      <c r="X30" s="209"/>
      <c r="Y30" s="210"/>
      <c r="Z30" s="210"/>
      <c r="AA30" s="210"/>
      <c r="AB30" s="211"/>
      <c r="AC30" s="212"/>
      <c r="AD30" s="213"/>
      <c r="AE30" s="213"/>
      <c r="AF30" s="213"/>
      <c r="AG30" s="214"/>
      <c r="AH30" s="209"/>
      <c r="AI30" s="210"/>
      <c r="AJ30" s="210"/>
      <c r="AK30" s="210"/>
      <c r="AL30" s="211"/>
      <c r="AM30" s="212"/>
      <c r="AN30" s="213"/>
      <c r="AO30" s="213"/>
      <c r="AP30" s="213"/>
      <c r="AQ30" s="214"/>
      <c r="AR30" s="215"/>
      <c r="AS30" s="216"/>
      <c r="AT30" s="216"/>
      <c r="AU30" s="216"/>
      <c r="AV30" s="253"/>
      <c r="AW30" s="258"/>
      <c r="AX30" s="219"/>
      <c r="AY30" s="219"/>
      <c r="AZ30" s="219"/>
      <c r="BA30" s="259"/>
      <c r="BB30" s="215"/>
      <c r="BC30" s="216"/>
      <c r="BD30" s="216"/>
      <c r="BE30" s="216"/>
      <c r="BF30" s="217"/>
      <c r="BG30" s="218"/>
      <c r="BH30" s="219"/>
      <c r="BI30" s="219"/>
      <c r="BJ30" s="219"/>
      <c r="BK30" s="220"/>
      <c r="BL30" s="187">
        <f t="shared" si="6"/>
        <v>0</v>
      </c>
      <c r="BO30" s="157">
        <f t="shared" si="7"/>
        <v>0</v>
      </c>
      <c r="BP30" s="157">
        <f t="shared" si="8"/>
        <v>0</v>
      </c>
      <c r="BQ30" s="157">
        <f t="shared" si="9"/>
        <v>0</v>
      </c>
      <c r="BR30" s="157">
        <f t="shared" si="10"/>
        <v>0</v>
      </c>
      <c r="BS30" s="157">
        <f t="shared" si="11"/>
        <v>0</v>
      </c>
      <c r="BT30" s="157">
        <f t="shared" si="12"/>
        <v>0</v>
      </c>
    </row>
    <row r="31" spans="1:72" ht="17.25" thickTop="1" thickBot="1">
      <c r="A31" s="155">
        <f>Students!B18</f>
        <v>12</v>
      </c>
      <c r="B31" s="156">
        <f>Students!C18</f>
        <v>0</v>
      </c>
      <c r="C31" s="296">
        <f>Students!D18</f>
        <v>0</v>
      </c>
      <c r="D31" s="205"/>
      <c r="E31" s="206"/>
      <c r="F31" s="206"/>
      <c r="G31" s="206"/>
      <c r="H31" s="206"/>
      <c r="I31" s="207"/>
      <c r="J31" s="208"/>
      <c r="K31" s="208"/>
      <c r="L31" s="208"/>
      <c r="M31" s="208"/>
      <c r="N31" s="205"/>
      <c r="O31" s="206"/>
      <c r="P31" s="206"/>
      <c r="Q31" s="206"/>
      <c r="R31" s="206"/>
      <c r="S31" s="207"/>
      <c r="T31" s="208"/>
      <c r="U31" s="208"/>
      <c r="V31" s="208"/>
      <c r="W31" s="208"/>
      <c r="X31" s="209"/>
      <c r="Y31" s="210"/>
      <c r="Z31" s="210"/>
      <c r="AA31" s="210"/>
      <c r="AB31" s="211"/>
      <c r="AC31" s="212"/>
      <c r="AD31" s="213"/>
      <c r="AE31" s="213"/>
      <c r="AF31" s="213"/>
      <c r="AG31" s="214"/>
      <c r="AH31" s="209"/>
      <c r="AI31" s="210"/>
      <c r="AJ31" s="210"/>
      <c r="AK31" s="210"/>
      <c r="AL31" s="211"/>
      <c r="AM31" s="212"/>
      <c r="AN31" s="213"/>
      <c r="AO31" s="213"/>
      <c r="AP31" s="213"/>
      <c r="AQ31" s="214"/>
      <c r="AR31" s="215"/>
      <c r="AS31" s="216"/>
      <c r="AT31" s="216"/>
      <c r="AU31" s="216"/>
      <c r="AV31" s="253"/>
      <c r="AW31" s="258"/>
      <c r="AX31" s="219"/>
      <c r="AY31" s="219"/>
      <c r="AZ31" s="219"/>
      <c r="BA31" s="259"/>
      <c r="BB31" s="215"/>
      <c r="BC31" s="216"/>
      <c r="BD31" s="216"/>
      <c r="BE31" s="216"/>
      <c r="BF31" s="217"/>
      <c r="BG31" s="218"/>
      <c r="BH31" s="219"/>
      <c r="BI31" s="219"/>
      <c r="BJ31" s="219"/>
      <c r="BK31" s="220"/>
      <c r="BL31" s="187">
        <f t="shared" si="6"/>
        <v>0</v>
      </c>
      <c r="BO31" s="157">
        <f t="shared" si="7"/>
        <v>0</v>
      </c>
      <c r="BP31" s="157">
        <f t="shared" si="8"/>
        <v>0</v>
      </c>
      <c r="BQ31" s="157">
        <f t="shared" si="9"/>
        <v>0</v>
      </c>
      <c r="BR31" s="157">
        <f t="shared" si="10"/>
        <v>0</v>
      </c>
      <c r="BS31" s="157">
        <f t="shared" si="11"/>
        <v>0</v>
      </c>
      <c r="BT31" s="157">
        <f t="shared" si="12"/>
        <v>0</v>
      </c>
    </row>
    <row r="32" spans="1:72" ht="17.25" thickTop="1" thickBot="1">
      <c r="A32" s="155">
        <f>Students!B19</f>
        <v>13</v>
      </c>
      <c r="B32" s="156">
        <f>Students!C19</f>
        <v>0</v>
      </c>
      <c r="C32" s="296">
        <f>Students!D19</f>
        <v>0</v>
      </c>
      <c r="D32" s="205"/>
      <c r="E32" s="206"/>
      <c r="F32" s="206"/>
      <c r="G32" s="206"/>
      <c r="H32" s="206"/>
      <c r="I32" s="207"/>
      <c r="J32" s="208"/>
      <c r="K32" s="208"/>
      <c r="L32" s="208"/>
      <c r="M32" s="208"/>
      <c r="N32" s="205"/>
      <c r="O32" s="206"/>
      <c r="P32" s="206"/>
      <c r="Q32" s="206"/>
      <c r="R32" s="206"/>
      <c r="S32" s="207"/>
      <c r="T32" s="208"/>
      <c r="U32" s="208"/>
      <c r="V32" s="208"/>
      <c r="W32" s="208"/>
      <c r="X32" s="209"/>
      <c r="Y32" s="210"/>
      <c r="Z32" s="210"/>
      <c r="AA32" s="210"/>
      <c r="AB32" s="211"/>
      <c r="AC32" s="212"/>
      <c r="AD32" s="213"/>
      <c r="AE32" s="213"/>
      <c r="AF32" s="213"/>
      <c r="AG32" s="214"/>
      <c r="AH32" s="209"/>
      <c r="AI32" s="210"/>
      <c r="AJ32" s="210"/>
      <c r="AK32" s="210"/>
      <c r="AL32" s="211"/>
      <c r="AM32" s="212"/>
      <c r="AN32" s="213"/>
      <c r="AO32" s="213"/>
      <c r="AP32" s="213"/>
      <c r="AQ32" s="214"/>
      <c r="AR32" s="215"/>
      <c r="AS32" s="216"/>
      <c r="AT32" s="216"/>
      <c r="AU32" s="216"/>
      <c r="AV32" s="253"/>
      <c r="AW32" s="258"/>
      <c r="AX32" s="219"/>
      <c r="AY32" s="219"/>
      <c r="AZ32" s="219"/>
      <c r="BA32" s="259"/>
      <c r="BB32" s="215"/>
      <c r="BC32" s="216"/>
      <c r="BD32" s="216"/>
      <c r="BE32" s="216"/>
      <c r="BF32" s="217"/>
      <c r="BG32" s="218"/>
      <c r="BH32" s="219"/>
      <c r="BI32" s="219"/>
      <c r="BJ32" s="219"/>
      <c r="BK32" s="220"/>
      <c r="BL32" s="187">
        <f t="shared" si="6"/>
        <v>0</v>
      </c>
      <c r="BO32" s="157">
        <f t="shared" si="7"/>
        <v>0</v>
      </c>
      <c r="BP32" s="157">
        <f t="shared" si="8"/>
        <v>0</v>
      </c>
      <c r="BQ32" s="157">
        <f t="shared" si="9"/>
        <v>0</v>
      </c>
      <c r="BR32" s="157">
        <f t="shared" si="10"/>
        <v>0</v>
      </c>
      <c r="BS32" s="157">
        <f t="shared" si="11"/>
        <v>0</v>
      </c>
      <c r="BT32" s="157">
        <f t="shared" si="12"/>
        <v>0</v>
      </c>
    </row>
    <row r="33" spans="1:72" ht="17.25" thickTop="1" thickBot="1">
      <c r="A33" s="155">
        <f>Students!B20</f>
        <v>14</v>
      </c>
      <c r="B33" s="156">
        <f>Students!C20</f>
        <v>0</v>
      </c>
      <c r="C33" s="296">
        <f>Students!D20</f>
        <v>0</v>
      </c>
      <c r="D33" s="205"/>
      <c r="E33" s="206"/>
      <c r="F33" s="206"/>
      <c r="G33" s="206"/>
      <c r="H33" s="206"/>
      <c r="I33" s="207"/>
      <c r="J33" s="208"/>
      <c r="K33" s="208"/>
      <c r="L33" s="208"/>
      <c r="M33" s="208"/>
      <c r="N33" s="205"/>
      <c r="O33" s="206"/>
      <c r="P33" s="206"/>
      <c r="Q33" s="206"/>
      <c r="R33" s="206"/>
      <c r="S33" s="207"/>
      <c r="T33" s="208"/>
      <c r="U33" s="208"/>
      <c r="V33" s="208"/>
      <c r="W33" s="208"/>
      <c r="X33" s="209"/>
      <c r="Y33" s="210"/>
      <c r="Z33" s="210"/>
      <c r="AA33" s="210"/>
      <c r="AB33" s="211"/>
      <c r="AC33" s="212"/>
      <c r="AD33" s="213"/>
      <c r="AE33" s="213"/>
      <c r="AF33" s="213"/>
      <c r="AG33" s="214"/>
      <c r="AH33" s="209"/>
      <c r="AI33" s="210"/>
      <c r="AJ33" s="210"/>
      <c r="AK33" s="210"/>
      <c r="AL33" s="211"/>
      <c r="AM33" s="212"/>
      <c r="AN33" s="213"/>
      <c r="AO33" s="213"/>
      <c r="AP33" s="213"/>
      <c r="AQ33" s="214"/>
      <c r="AR33" s="215"/>
      <c r="AS33" s="216"/>
      <c r="AT33" s="216"/>
      <c r="AU33" s="216"/>
      <c r="AV33" s="253"/>
      <c r="AW33" s="258"/>
      <c r="AX33" s="219"/>
      <c r="AY33" s="219"/>
      <c r="AZ33" s="219"/>
      <c r="BA33" s="259"/>
      <c r="BB33" s="215"/>
      <c r="BC33" s="216"/>
      <c r="BD33" s="216"/>
      <c r="BE33" s="216"/>
      <c r="BF33" s="217"/>
      <c r="BG33" s="218"/>
      <c r="BH33" s="219"/>
      <c r="BI33" s="219"/>
      <c r="BJ33" s="219"/>
      <c r="BK33" s="220"/>
      <c r="BL33" s="187">
        <f t="shared" si="6"/>
        <v>0</v>
      </c>
      <c r="BO33" s="157">
        <f t="shared" si="7"/>
        <v>0</v>
      </c>
      <c r="BP33" s="157">
        <f t="shared" si="8"/>
        <v>0</v>
      </c>
      <c r="BQ33" s="157">
        <f t="shared" si="9"/>
        <v>0</v>
      </c>
      <c r="BR33" s="157">
        <f t="shared" si="10"/>
        <v>0</v>
      </c>
      <c r="BS33" s="157">
        <f t="shared" si="11"/>
        <v>0</v>
      </c>
      <c r="BT33" s="157">
        <f t="shared" si="12"/>
        <v>0</v>
      </c>
    </row>
    <row r="34" spans="1:72" ht="17.25" thickTop="1" thickBot="1">
      <c r="A34" s="155">
        <f>Students!B21</f>
        <v>15</v>
      </c>
      <c r="B34" s="156">
        <f>Students!C21</f>
        <v>0</v>
      </c>
      <c r="C34" s="296">
        <f>Students!D21</f>
        <v>0</v>
      </c>
      <c r="D34" s="205"/>
      <c r="E34" s="206"/>
      <c r="F34" s="206"/>
      <c r="G34" s="206"/>
      <c r="H34" s="206"/>
      <c r="I34" s="207"/>
      <c r="J34" s="208"/>
      <c r="K34" s="208"/>
      <c r="L34" s="208"/>
      <c r="M34" s="208"/>
      <c r="N34" s="205"/>
      <c r="O34" s="206"/>
      <c r="P34" s="206"/>
      <c r="Q34" s="206"/>
      <c r="R34" s="206"/>
      <c r="S34" s="207"/>
      <c r="T34" s="208"/>
      <c r="U34" s="208"/>
      <c r="V34" s="208"/>
      <c r="W34" s="208"/>
      <c r="X34" s="209"/>
      <c r="Y34" s="210"/>
      <c r="Z34" s="210"/>
      <c r="AA34" s="210"/>
      <c r="AB34" s="211"/>
      <c r="AC34" s="212"/>
      <c r="AD34" s="213"/>
      <c r="AE34" s="213"/>
      <c r="AF34" s="213"/>
      <c r="AG34" s="214"/>
      <c r="AH34" s="209"/>
      <c r="AI34" s="210"/>
      <c r="AJ34" s="210"/>
      <c r="AK34" s="210"/>
      <c r="AL34" s="211"/>
      <c r="AM34" s="212"/>
      <c r="AN34" s="213"/>
      <c r="AO34" s="213"/>
      <c r="AP34" s="213"/>
      <c r="AQ34" s="214"/>
      <c r="AR34" s="215"/>
      <c r="AS34" s="216"/>
      <c r="AT34" s="216"/>
      <c r="AU34" s="216"/>
      <c r="AV34" s="253"/>
      <c r="AW34" s="258"/>
      <c r="AX34" s="219"/>
      <c r="AY34" s="219"/>
      <c r="AZ34" s="219"/>
      <c r="BA34" s="259"/>
      <c r="BB34" s="215"/>
      <c r="BC34" s="216"/>
      <c r="BD34" s="216"/>
      <c r="BE34" s="216"/>
      <c r="BF34" s="217"/>
      <c r="BG34" s="218"/>
      <c r="BH34" s="219"/>
      <c r="BI34" s="219"/>
      <c r="BJ34" s="219"/>
      <c r="BK34" s="220"/>
      <c r="BL34" s="187">
        <f t="shared" si="6"/>
        <v>0</v>
      </c>
      <c r="BO34" s="157">
        <f t="shared" si="7"/>
        <v>0</v>
      </c>
      <c r="BP34" s="157">
        <f t="shared" si="8"/>
        <v>0</v>
      </c>
      <c r="BQ34" s="157">
        <f t="shared" si="9"/>
        <v>0</v>
      </c>
      <c r="BR34" s="157">
        <f t="shared" si="10"/>
        <v>0</v>
      </c>
      <c r="BS34" s="157">
        <f t="shared" si="11"/>
        <v>0</v>
      </c>
      <c r="BT34" s="157">
        <f t="shared" si="12"/>
        <v>0</v>
      </c>
    </row>
    <row r="35" spans="1:72" ht="17.25" thickTop="1" thickBot="1">
      <c r="A35" s="155">
        <f>Students!B22</f>
        <v>16</v>
      </c>
      <c r="B35" s="156">
        <f>Students!C22</f>
        <v>0</v>
      </c>
      <c r="C35" s="296">
        <f>Students!D22</f>
        <v>0</v>
      </c>
      <c r="D35" s="205"/>
      <c r="E35" s="206"/>
      <c r="F35" s="206"/>
      <c r="G35" s="206"/>
      <c r="H35" s="206"/>
      <c r="I35" s="207"/>
      <c r="J35" s="208"/>
      <c r="K35" s="208"/>
      <c r="L35" s="208"/>
      <c r="M35" s="208"/>
      <c r="N35" s="205"/>
      <c r="O35" s="206"/>
      <c r="P35" s="206"/>
      <c r="Q35" s="206"/>
      <c r="R35" s="206"/>
      <c r="S35" s="207"/>
      <c r="T35" s="208"/>
      <c r="U35" s="208"/>
      <c r="V35" s="208"/>
      <c r="W35" s="208"/>
      <c r="X35" s="209"/>
      <c r="Y35" s="210"/>
      <c r="Z35" s="210"/>
      <c r="AA35" s="210"/>
      <c r="AB35" s="211"/>
      <c r="AC35" s="212"/>
      <c r="AD35" s="213"/>
      <c r="AE35" s="213"/>
      <c r="AF35" s="213"/>
      <c r="AG35" s="214"/>
      <c r="AH35" s="209"/>
      <c r="AI35" s="210"/>
      <c r="AJ35" s="210"/>
      <c r="AK35" s="210"/>
      <c r="AL35" s="211"/>
      <c r="AM35" s="212"/>
      <c r="AN35" s="213"/>
      <c r="AO35" s="213"/>
      <c r="AP35" s="213"/>
      <c r="AQ35" s="214"/>
      <c r="AR35" s="215"/>
      <c r="AS35" s="216"/>
      <c r="AT35" s="216"/>
      <c r="AU35" s="216"/>
      <c r="AV35" s="253"/>
      <c r="AW35" s="258"/>
      <c r="AX35" s="219"/>
      <c r="AY35" s="219"/>
      <c r="AZ35" s="219"/>
      <c r="BA35" s="259"/>
      <c r="BB35" s="215"/>
      <c r="BC35" s="216"/>
      <c r="BD35" s="216"/>
      <c r="BE35" s="216"/>
      <c r="BF35" s="217"/>
      <c r="BG35" s="218"/>
      <c r="BH35" s="219"/>
      <c r="BI35" s="219"/>
      <c r="BJ35" s="219"/>
      <c r="BK35" s="220"/>
      <c r="BL35" s="187">
        <f t="shared" si="6"/>
        <v>0</v>
      </c>
      <c r="BO35" s="157">
        <f t="shared" si="7"/>
        <v>0</v>
      </c>
      <c r="BP35" s="157">
        <f t="shared" si="8"/>
        <v>0</v>
      </c>
      <c r="BQ35" s="157">
        <f t="shared" si="9"/>
        <v>0</v>
      </c>
      <c r="BR35" s="157">
        <f t="shared" si="10"/>
        <v>0</v>
      </c>
      <c r="BS35" s="157">
        <f t="shared" si="11"/>
        <v>0</v>
      </c>
      <c r="BT35" s="157">
        <f t="shared" si="12"/>
        <v>0</v>
      </c>
    </row>
    <row r="36" spans="1:72" ht="17.25" thickTop="1" thickBot="1">
      <c r="A36" s="155">
        <f>Students!B23</f>
        <v>17</v>
      </c>
      <c r="B36" s="156">
        <f>Students!C23</f>
        <v>0</v>
      </c>
      <c r="C36" s="296">
        <f>Students!D23</f>
        <v>0</v>
      </c>
      <c r="D36" s="205"/>
      <c r="E36" s="206"/>
      <c r="F36" s="206"/>
      <c r="G36" s="206"/>
      <c r="H36" s="206"/>
      <c r="I36" s="207"/>
      <c r="J36" s="208"/>
      <c r="K36" s="208"/>
      <c r="L36" s="208"/>
      <c r="M36" s="208"/>
      <c r="N36" s="205"/>
      <c r="O36" s="206"/>
      <c r="P36" s="206"/>
      <c r="Q36" s="206"/>
      <c r="R36" s="206"/>
      <c r="S36" s="207"/>
      <c r="T36" s="208"/>
      <c r="U36" s="208"/>
      <c r="V36" s="208"/>
      <c r="W36" s="208"/>
      <c r="X36" s="209"/>
      <c r="Y36" s="210"/>
      <c r="Z36" s="210"/>
      <c r="AA36" s="210"/>
      <c r="AB36" s="211"/>
      <c r="AC36" s="212"/>
      <c r="AD36" s="213"/>
      <c r="AE36" s="213"/>
      <c r="AF36" s="213"/>
      <c r="AG36" s="214"/>
      <c r="AH36" s="209"/>
      <c r="AI36" s="210"/>
      <c r="AJ36" s="210"/>
      <c r="AK36" s="210"/>
      <c r="AL36" s="211"/>
      <c r="AM36" s="212"/>
      <c r="AN36" s="213"/>
      <c r="AO36" s="213"/>
      <c r="AP36" s="213"/>
      <c r="AQ36" s="214"/>
      <c r="AR36" s="215"/>
      <c r="AS36" s="216"/>
      <c r="AT36" s="216"/>
      <c r="AU36" s="216"/>
      <c r="AV36" s="253"/>
      <c r="AW36" s="258"/>
      <c r="AX36" s="219"/>
      <c r="AY36" s="219"/>
      <c r="AZ36" s="219"/>
      <c r="BA36" s="259"/>
      <c r="BB36" s="215"/>
      <c r="BC36" s="216"/>
      <c r="BD36" s="216"/>
      <c r="BE36" s="216"/>
      <c r="BF36" s="217"/>
      <c r="BG36" s="218"/>
      <c r="BH36" s="219"/>
      <c r="BI36" s="219"/>
      <c r="BJ36" s="219"/>
      <c r="BK36" s="220"/>
      <c r="BL36" s="187">
        <f t="shared" si="6"/>
        <v>0</v>
      </c>
      <c r="BO36" s="157">
        <f t="shared" si="7"/>
        <v>0</v>
      </c>
      <c r="BP36" s="157">
        <f t="shared" si="8"/>
        <v>0</v>
      </c>
      <c r="BQ36" s="157">
        <f t="shared" si="9"/>
        <v>0</v>
      </c>
      <c r="BR36" s="157">
        <f t="shared" si="10"/>
        <v>0</v>
      </c>
      <c r="BS36" s="157">
        <f t="shared" si="11"/>
        <v>0</v>
      </c>
      <c r="BT36" s="157">
        <f t="shared" si="12"/>
        <v>0</v>
      </c>
    </row>
    <row r="37" spans="1:72" ht="17.25" thickTop="1" thickBot="1">
      <c r="A37" s="155">
        <f>Students!B24</f>
        <v>18</v>
      </c>
      <c r="B37" s="156">
        <f>Students!C24</f>
        <v>0</v>
      </c>
      <c r="C37" s="296">
        <f>Students!D24</f>
        <v>0</v>
      </c>
      <c r="D37" s="205"/>
      <c r="E37" s="206"/>
      <c r="F37" s="206"/>
      <c r="G37" s="206"/>
      <c r="H37" s="206"/>
      <c r="I37" s="207"/>
      <c r="J37" s="208"/>
      <c r="K37" s="208"/>
      <c r="L37" s="208"/>
      <c r="M37" s="208"/>
      <c r="N37" s="205"/>
      <c r="O37" s="206"/>
      <c r="P37" s="206"/>
      <c r="Q37" s="206"/>
      <c r="R37" s="206"/>
      <c r="S37" s="207"/>
      <c r="T37" s="208"/>
      <c r="U37" s="208"/>
      <c r="V37" s="208"/>
      <c r="W37" s="208"/>
      <c r="X37" s="209"/>
      <c r="Y37" s="210"/>
      <c r="Z37" s="210"/>
      <c r="AA37" s="210"/>
      <c r="AB37" s="211"/>
      <c r="AC37" s="212"/>
      <c r="AD37" s="213"/>
      <c r="AE37" s="213"/>
      <c r="AF37" s="213"/>
      <c r="AG37" s="214"/>
      <c r="AH37" s="209"/>
      <c r="AI37" s="210"/>
      <c r="AJ37" s="210"/>
      <c r="AK37" s="210"/>
      <c r="AL37" s="211"/>
      <c r="AM37" s="212"/>
      <c r="AN37" s="213"/>
      <c r="AO37" s="213"/>
      <c r="AP37" s="213"/>
      <c r="AQ37" s="214"/>
      <c r="AR37" s="215"/>
      <c r="AS37" s="216"/>
      <c r="AT37" s="216"/>
      <c r="AU37" s="216"/>
      <c r="AV37" s="253"/>
      <c r="AW37" s="258"/>
      <c r="AX37" s="219"/>
      <c r="AY37" s="219"/>
      <c r="AZ37" s="219"/>
      <c r="BA37" s="259"/>
      <c r="BB37" s="215"/>
      <c r="BC37" s="216"/>
      <c r="BD37" s="216"/>
      <c r="BE37" s="216"/>
      <c r="BF37" s="217"/>
      <c r="BG37" s="218"/>
      <c r="BH37" s="219"/>
      <c r="BI37" s="219"/>
      <c r="BJ37" s="219"/>
      <c r="BK37" s="220"/>
      <c r="BL37" s="187">
        <f t="shared" si="6"/>
        <v>0</v>
      </c>
      <c r="BO37" s="157">
        <f t="shared" si="7"/>
        <v>0</v>
      </c>
      <c r="BP37" s="157">
        <f t="shared" si="8"/>
        <v>0</v>
      </c>
      <c r="BQ37" s="157">
        <f t="shared" si="9"/>
        <v>0</v>
      </c>
      <c r="BR37" s="157">
        <f t="shared" si="10"/>
        <v>0</v>
      </c>
      <c r="BS37" s="157">
        <f t="shared" si="11"/>
        <v>0</v>
      </c>
      <c r="BT37" s="157">
        <f t="shared" si="12"/>
        <v>0</v>
      </c>
    </row>
    <row r="38" spans="1:72" ht="17.25" thickTop="1" thickBot="1">
      <c r="A38" s="155">
        <f>Students!B25</f>
        <v>19</v>
      </c>
      <c r="B38" s="156">
        <f>Students!C25</f>
        <v>0</v>
      </c>
      <c r="C38" s="296">
        <f>Students!D25</f>
        <v>0</v>
      </c>
      <c r="D38" s="205"/>
      <c r="E38" s="206"/>
      <c r="F38" s="206"/>
      <c r="G38" s="206"/>
      <c r="H38" s="206"/>
      <c r="I38" s="207"/>
      <c r="J38" s="208"/>
      <c r="K38" s="208"/>
      <c r="L38" s="208"/>
      <c r="M38" s="208"/>
      <c r="N38" s="205"/>
      <c r="O38" s="206"/>
      <c r="P38" s="206"/>
      <c r="Q38" s="206"/>
      <c r="R38" s="206"/>
      <c r="S38" s="207"/>
      <c r="T38" s="208"/>
      <c r="U38" s="208"/>
      <c r="V38" s="208"/>
      <c r="W38" s="208"/>
      <c r="X38" s="209"/>
      <c r="Y38" s="210"/>
      <c r="Z38" s="210"/>
      <c r="AA38" s="210"/>
      <c r="AB38" s="211"/>
      <c r="AC38" s="212"/>
      <c r="AD38" s="213"/>
      <c r="AE38" s="213"/>
      <c r="AF38" s="213"/>
      <c r="AG38" s="214"/>
      <c r="AH38" s="209"/>
      <c r="AI38" s="210"/>
      <c r="AJ38" s="210"/>
      <c r="AK38" s="210"/>
      <c r="AL38" s="211"/>
      <c r="AM38" s="212"/>
      <c r="AN38" s="213"/>
      <c r="AO38" s="213"/>
      <c r="AP38" s="213"/>
      <c r="AQ38" s="214"/>
      <c r="AR38" s="215"/>
      <c r="AS38" s="216"/>
      <c r="AT38" s="216"/>
      <c r="AU38" s="216"/>
      <c r="AV38" s="253"/>
      <c r="AW38" s="258"/>
      <c r="AX38" s="219"/>
      <c r="AY38" s="219"/>
      <c r="AZ38" s="219"/>
      <c r="BA38" s="259"/>
      <c r="BB38" s="215"/>
      <c r="BC38" s="216"/>
      <c r="BD38" s="216"/>
      <c r="BE38" s="216"/>
      <c r="BF38" s="217"/>
      <c r="BG38" s="218"/>
      <c r="BH38" s="219"/>
      <c r="BI38" s="219"/>
      <c r="BJ38" s="219"/>
      <c r="BK38" s="220"/>
      <c r="BL38" s="187">
        <f t="shared" si="6"/>
        <v>0</v>
      </c>
      <c r="BO38" s="157">
        <f t="shared" si="7"/>
        <v>0</v>
      </c>
      <c r="BP38" s="157">
        <f t="shared" si="8"/>
        <v>0</v>
      </c>
      <c r="BQ38" s="157">
        <f t="shared" si="9"/>
        <v>0</v>
      </c>
      <c r="BR38" s="157">
        <f t="shared" si="10"/>
        <v>0</v>
      </c>
      <c r="BS38" s="157">
        <f t="shared" si="11"/>
        <v>0</v>
      </c>
      <c r="BT38" s="157">
        <f t="shared" si="12"/>
        <v>0</v>
      </c>
    </row>
    <row r="39" spans="1:72" ht="17.25" thickTop="1" thickBot="1">
      <c r="A39" s="155">
        <f>Students!B26</f>
        <v>20</v>
      </c>
      <c r="B39" s="156">
        <f>Students!C26</f>
        <v>0</v>
      </c>
      <c r="C39" s="296">
        <f>Students!D26</f>
        <v>0</v>
      </c>
      <c r="D39" s="205"/>
      <c r="E39" s="206"/>
      <c r="F39" s="206"/>
      <c r="G39" s="206"/>
      <c r="H39" s="206"/>
      <c r="I39" s="207"/>
      <c r="J39" s="208"/>
      <c r="K39" s="208"/>
      <c r="L39" s="208"/>
      <c r="M39" s="208"/>
      <c r="N39" s="205"/>
      <c r="O39" s="206"/>
      <c r="P39" s="206"/>
      <c r="Q39" s="206"/>
      <c r="R39" s="206"/>
      <c r="S39" s="207"/>
      <c r="T39" s="208"/>
      <c r="U39" s="208"/>
      <c r="V39" s="208"/>
      <c r="W39" s="208"/>
      <c r="X39" s="209"/>
      <c r="Y39" s="210"/>
      <c r="Z39" s="210"/>
      <c r="AA39" s="210"/>
      <c r="AB39" s="211"/>
      <c r="AC39" s="212"/>
      <c r="AD39" s="213"/>
      <c r="AE39" s="213"/>
      <c r="AF39" s="213"/>
      <c r="AG39" s="214"/>
      <c r="AH39" s="209"/>
      <c r="AI39" s="210"/>
      <c r="AJ39" s="210"/>
      <c r="AK39" s="210"/>
      <c r="AL39" s="211"/>
      <c r="AM39" s="212"/>
      <c r="AN39" s="213"/>
      <c r="AO39" s="213"/>
      <c r="AP39" s="213"/>
      <c r="AQ39" s="214"/>
      <c r="AR39" s="215"/>
      <c r="AS39" s="216"/>
      <c r="AT39" s="216"/>
      <c r="AU39" s="216"/>
      <c r="AV39" s="253"/>
      <c r="AW39" s="258"/>
      <c r="AX39" s="219"/>
      <c r="AY39" s="219"/>
      <c r="AZ39" s="219"/>
      <c r="BA39" s="259"/>
      <c r="BB39" s="215"/>
      <c r="BC39" s="216"/>
      <c r="BD39" s="216"/>
      <c r="BE39" s="216"/>
      <c r="BF39" s="217"/>
      <c r="BG39" s="218"/>
      <c r="BH39" s="219"/>
      <c r="BI39" s="219"/>
      <c r="BJ39" s="219"/>
      <c r="BK39" s="220"/>
      <c r="BL39" s="187">
        <f t="shared" si="6"/>
        <v>0</v>
      </c>
      <c r="BO39" s="157">
        <f t="shared" si="7"/>
        <v>0</v>
      </c>
      <c r="BP39" s="157">
        <f t="shared" si="8"/>
        <v>0</v>
      </c>
      <c r="BQ39" s="157">
        <f t="shared" si="9"/>
        <v>0</v>
      </c>
      <c r="BR39" s="157">
        <f t="shared" si="10"/>
        <v>0</v>
      </c>
      <c r="BS39" s="157">
        <f t="shared" si="11"/>
        <v>0</v>
      </c>
      <c r="BT39" s="157">
        <f t="shared" si="12"/>
        <v>0</v>
      </c>
    </row>
    <row r="40" spans="1:72" ht="17.25" thickTop="1" thickBot="1">
      <c r="A40" s="155">
        <f>Students!B27</f>
        <v>21</v>
      </c>
      <c r="B40" s="156">
        <f>Students!C27</f>
        <v>0</v>
      </c>
      <c r="C40" s="296">
        <f>Students!D27</f>
        <v>0</v>
      </c>
      <c r="D40" s="205"/>
      <c r="E40" s="206"/>
      <c r="F40" s="206"/>
      <c r="G40" s="206"/>
      <c r="H40" s="206"/>
      <c r="I40" s="207"/>
      <c r="J40" s="208"/>
      <c r="K40" s="208"/>
      <c r="L40" s="208"/>
      <c r="M40" s="208"/>
      <c r="N40" s="205"/>
      <c r="O40" s="206"/>
      <c r="P40" s="206"/>
      <c r="Q40" s="206"/>
      <c r="R40" s="206"/>
      <c r="S40" s="207"/>
      <c r="T40" s="208"/>
      <c r="U40" s="208"/>
      <c r="V40" s="208"/>
      <c r="W40" s="208"/>
      <c r="X40" s="209"/>
      <c r="Y40" s="210"/>
      <c r="Z40" s="210"/>
      <c r="AA40" s="210"/>
      <c r="AB40" s="211"/>
      <c r="AC40" s="212"/>
      <c r="AD40" s="213"/>
      <c r="AE40" s="213"/>
      <c r="AF40" s="213"/>
      <c r="AG40" s="214"/>
      <c r="AH40" s="209"/>
      <c r="AI40" s="210"/>
      <c r="AJ40" s="210"/>
      <c r="AK40" s="210"/>
      <c r="AL40" s="211"/>
      <c r="AM40" s="212"/>
      <c r="AN40" s="213"/>
      <c r="AO40" s="213"/>
      <c r="AP40" s="213"/>
      <c r="AQ40" s="214"/>
      <c r="AR40" s="215"/>
      <c r="AS40" s="216"/>
      <c r="AT40" s="216"/>
      <c r="AU40" s="216"/>
      <c r="AV40" s="253"/>
      <c r="AW40" s="258"/>
      <c r="AX40" s="219"/>
      <c r="AY40" s="219"/>
      <c r="AZ40" s="219"/>
      <c r="BA40" s="259"/>
      <c r="BB40" s="215"/>
      <c r="BC40" s="216"/>
      <c r="BD40" s="216"/>
      <c r="BE40" s="216"/>
      <c r="BF40" s="217"/>
      <c r="BG40" s="218"/>
      <c r="BH40" s="219"/>
      <c r="BI40" s="219"/>
      <c r="BJ40" s="219"/>
      <c r="BK40" s="220"/>
      <c r="BL40" s="187">
        <f t="shared" si="6"/>
        <v>0</v>
      </c>
      <c r="BO40" s="157">
        <f t="shared" si="7"/>
        <v>0</v>
      </c>
      <c r="BP40" s="157">
        <f t="shared" si="8"/>
        <v>0</v>
      </c>
      <c r="BQ40" s="157">
        <f t="shared" si="9"/>
        <v>0</v>
      </c>
      <c r="BR40" s="157">
        <f t="shared" si="10"/>
        <v>0</v>
      </c>
      <c r="BS40" s="157">
        <f t="shared" si="11"/>
        <v>0</v>
      </c>
      <c r="BT40" s="157">
        <f t="shared" si="12"/>
        <v>0</v>
      </c>
    </row>
    <row r="41" spans="1:72" ht="17.25" thickTop="1" thickBot="1">
      <c r="A41" s="155">
        <f>Students!B28</f>
        <v>22</v>
      </c>
      <c r="B41" s="156">
        <f>Students!C28</f>
        <v>0</v>
      </c>
      <c r="C41" s="296">
        <f>Students!D28</f>
        <v>0</v>
      </c>
      <c r="D41" s="205"/>
      <c r="E41" s="206"/>
      <c r="F41" s="206"/>
      <c r="G41" s="206"/>
      <c r="H41" s="206"/>
      <c r="I41" s="207"/>
      <c r="J41" s="208"/>
      <c r="K41" s="208"/>
      <c r="L41" s="208"/>
      <c r="M41" s="208"/>
      <c r="N41" s="205"/>
      <c r="O41" s="206"/>
      <c r="P41" s="206"/>
      <c r="Q41" s="206"/>
      <c r="R41" s="206"/>
      <c r="S41" s="207"/>
      <c r="T41" s="208"/>
      <c r="U41" s="208"/>
      <c r="V41" s="208"/>
      <c r="W41" s="208"/>
      <c r="X41" s="209"/>
      <c r="Y41" s="210"/>
      <c r="Z41" s="210"/>
      <c r="AA41" s="210"/>
      <c r="AB41" s="211"/>
      <c r="AC41" s="212"/>
      <c r="AD41" s="213"/>
      <c r="AE41" s="213"/>
      <c r="AF41" s="213"/>
      <c r="AG41" s="214"/>
      <c r="AH41" s="209"/>
      <c r="AI41" s="210"/>
      <c r="AJ41" s="210"/>
      <c r="AK41" s="210"/>
      <c r="AL41" s="211"/>
      <c r="AM41" s="212"/>
      <c r="AN41" s="213"/>
      <c r="AO41" s="213"/>
      <c r="AP41" s="213"/>
      <c r="AQ41" s="214"/>
      <c r="AR41" s="215"/>
      <c r="AS41" s="216"/>
      <c r="AT41" s="216"/>
      <c r="AU41" s="216"/>
      <c r="AV41" s="253"/>
      <c r="AW41" s="258"/>
      <c r="AX41" s="219"/>
      <c r="AY41" s="219"/>
      <c r="AZ41" s="219"/>
      <c r="BA41" s="259"/>
      <c r="BB41" s="215"/>
      <c r="BC41" s="216"/>
      <c r="BD41" s="216"/>
      <c r="BE41" s="216"/>
      <c r="BF41" s="217"/>
      <c r="BG41" s="218"/>
      <c r="BH41" s="219"/>
      <c r="BI41" s="219"/>
      <c r="BJ41" s="219"/>
      <c r="BK41" s="220"/>
      <c r="BL41" s="187">
        <f t="shared" si="6"/>
        <v>0</v>
      </c>
      <c r="BO41" s="157">
        <f t="shared" si="7"/>
        <v>0</v>
      </c>
      <c r="BP41" s="157">
        <f t="shared" si="8"/>
        <v>0</v>
      </c>
      <c r="BQ41" s="157">
        <f t="shared" si="9"/>
        <v>0</v>
      </c>
      <c r="BR41" s="157">
        <f t="shared" si="10"/>
        <v>0</v>
      </c>
      <c r="BS41" s="157">
        <f t="shared" si="11"/>
        <v>0</v>
      </c>
      <c r="BT41" s="157">
        <f t="shared" si="12"/>
        <v>0</v>
      </c>
    </row>
    <row r="42" spans="1:72" ht="17.25" thickTop="1" thickBot="1">
      <c r="A42" s="155">
        <f>Students!B29</f>
        <v>23</v>
      </c>
      <c r="B42" s="156">
        <f>Students!C29</f>
        <v>0</v>
      </c>
      <c r="C42" s="296">
        <f>Students!D29</f>
        <v>0</v>
      </c>
      <c r="D42" s="205"/>
      <c r="E42" s="206"/>
      <c r="F42" s="206"/>
      <c r="G42" s="206"/>
      <c r="H42" s="206"/>
      <c r="I42" s="207"/>
      <c r="J42" s="208"/>
      <c r="K42" s="208"/>
      <c r="L42" s="208"/>
      <c r="M42" s="208"/>
      <c r="N42" s="205"/>
      <c r="O42" s="206"/>
      <c r="P42" s="206"/>
      <c r="Q42" s="206"/>
      <c r="R42" s="206"/>
      <c r="S42" s="207"/>
      <c r="T42" s="208"/>
      <c r="U42" s="208"/>
      <c r="V42" s="208"/>
      <c r="W42" s="208"/>
      <c r="X42" s="209"/>
      <c r="Y42" s="210"/>
      <c r="Z42" s="210"/>
      <c r="AA42" s="210"/>
      <c r="AB42" s="211"/>
      <c r="AC42" s="212"/>
      <c r="AD42" s="213"/>
      <c r="AE42" s="213"/>
      <c r="AF42" s="213"/>
      <c r="AG42" s="214"/>
      <c r="AH42" s="209"/>
      <c r="AI42" s="210"/>
      <c r="AJ42" s="210"/>
      <c r="AK42" s="210"/>
      <c r="AL42" s="211"/>
      <c r="AM42" s="212"/>
      <c r="AN42" s="213"/>
      <c r="AO42" s="213"/>
      <c r="AP42" s="213"/>
      <c r="AQ42" s="214"/>
      <c r="AR42" s="215"/>
      <c r="AS42" s="216"/>
      <c r="AT42" s="216"/>
      <c r="AU42" s="216"/>
      <c r="AV42" s="253"/>
      <c r="AW42" s="258"/>
      <c r="AX42" s="219"/>
      <c r="AY42" s="219"/>
      <c r="AZ42" s="219"/>
      <c r="BA42" s="259"/>
      <c r="BB42" s="215"/>
      <c r="BC42" s="216"/>
      <c r="BD42" s="216"/>
      <c r="BE42" s="216"/>
      <c r="BF42" s="217"/>
      <c r="BG42" s="218"/>
      <c r="BH42" s="219"/>
      <c r="BI42" s="219"/>
      <c r="BJ42" s="219"/>
      <c r="BK42" s="220"/>
      <c r="BL42" s="187">
        <f t="shared" si="6"/>
        <v>0</v>
      </c>
      <c r="BO42" s="157">
        <f t="shared" si="7"/>
        <v>0</v>
      </c>
      <c r="BP42" s="157">
        <f t="shared" si="8"/>
        <v>0</v>
      </c>
      <c r="BQ42" s="157">
        <f t="shared" si="9"/>
        <v>0</v>
      </c>
      <c r="BR42" s="157">
        <f t="shared" si="10"/>
        <v>0</v>
      </c>
      <c r="BS42" s="157">
        <f t="shared" si="11"/>
        <v>0</v>
      </c>
      <c r="BT42" s="157">
        <f t="shared" si="12"/>
        <v>0</v>
      </c>
    </row>
    <row r="43" spans="1:72" ht="17.25" thickTop="1" thickBot="1">
      <c r="A43" s="155">
        <f>Students!B30</f>
        <v>24</v>
      </c>
      <c r="B43" s="156">
        <f>Students!C30</f>
        <v>0</v>
      </c>
      <c r="C43" s="296">
        <f>Students!D30</f>
        <v>0</v>
      </c>
      <c r="D43" s="205"/>
      <c r="E43" s="206"/>
      <c r="F43" s="206"/>
      <c r="G43" s="206"/>
      <c r="H43" s="206"/>
      <c r="I43" s="207"/>
      <c r="J43" s="208"/>
      <c r="K43" s="208"/>
      <c r="L43" s="208"/>
      <c r="M43" s="208"/>
      <c r="N43" s="205"/>
      <c r="O43" s="206"/>
      <c r="P43" s="206"/>
      <c r="Q43" s="206"/>
      <c r="R43" s="206"/>
      <c r="S43" s="207"/>
      <c r="T43" s="208"/>
      <c r="U43" s="208"/>
      <c r="V43" s="208"/>
      <c r="W43" s="208"/>
      <c r="X43" s="209"/>
      <c r="Y43" s="210"/>
      <c r="Z43" s="210"/>
      <c r="AA43" s="210"/>
      <c r="AB43" s="211"/>
      <c r="AC43" s="212"/>
      <c r="AD43" s="213"/>
      <c r="AE43" s="213"/>
      <c r="AF43" s="213"/>
      <c r="AG43" s="214"/>
      <c r="AH43" s="209"/>
      <c r="AI43" s="210"/>
      <c r="AJ43" s="210"/>
      <c r="AK43" s="210"/>
      <c r="AL43" s="211"/>
      <c r="AM43" s="212"/>
      <c r="AN43" s="213"/>
      <c r="AO43" s="213"/>
      <c r="AP43" s="213"/>
      <c r="AQ43" s="214"/>
      <c r="AR43" s="215"/>
      <c r="AS43" s="216"/>
      <c r="AT43" s="216"/>
      <c r="AU43" s="216"/>
      <c r="AV43" s="253"/>
      <c r="AW43" s="258"/>
      <c r="AX43" s="219"/>
      <c r="AY43" s="219"/>
      <c r="AZ43" s="219"/>
      <c r="BA43" s="259"/>
      <c r="BB43" s="215"/>
      <c r="BC43" s="216"/>
      <c r="BD43" s="216"/>
      <c r="BE43" s="216"/>
      <c r="BF43" s="217"/>
      <c r="BG43" s="218"/>
      <c r="BH43" s="219"/>
      <c r="BI43" s="219"/>
      <c r="BJ43" s="219"/>
      <c r="BK43" s="220"/>
      <c r="BL43" s="187">
        <f t="shared" si="6"/>
        <v>0</v>
      </c>
      <c r="BO43" s="157">
        <f t="shared" si="7"/>
        <v>0</v>
      </c>
      <c r="BP43" s="157">
        <f t="shared" si="8"/>
        <v>0</v>
      </c>
      <c r="BQ43" s="157">
        <f t="shared" si="9"/>
        <v>0</v>
      </c>
      <c r="BR43" s="157">
        <f t="shared" si="10"/>
        <v>0</v>
      </c>
      <c r="BS43" s="157">
        <f t="shared" si="11"/>
        <v>0</v>
      </c>
      <c r="BT43" s="157">
        <f t="shared" si="12"/>
        <v>0</v>
      </c>
    </row>
    <row r="44" spans="1:72" ht="17.25" thickTop="1" thickBot="1">
      <c r="A44" s="155">
        <f>Students!B31</f>
        <v>25</v>
      </c>
      <c r="B44" s="156">
        <f>Students!C31</f>
        <v>0</v>
      </c>
      <c r="C44" s="296">
        <f>Students!D31</f>
        <v>0</v>
      </c>
      <c r="D44" s="205"/>
      <c r="E44" s="206"/>
      <c r="F44" s="206"/>
      <c r="G44" s="206"/>
      <c r="H44" s="206"/>
      <c r="I44" s="207"/>
      <c r="J44" s="208"/>
      <c r="K44" s="208"/>
      <c r="L44" s="208"/>
      <c r="M44" s="208"/>
      <c r="N44" s="205"/>
      <c r="O44" s="206"/>
      <c r="P44" s="206"/>
      <c r="Q44" s="206"/>
      <c r="R44" s="206"/>
      <c r="S44" s="207"/>
      <c r="T44" s="208"/>
      <c r="U44" s="208"/>
      <c r="V44" s="208"/>
      <c r="W44" s="208"/>
      <c r="X44" s="209"/>
      <c r="Y44" s="210"/>
      <c r="Z44" s="210"/>
      <c r="AA44" s="210"/>
      <c r="AB44" s="211"/>
      <c r="AC44" s="212"/>
      <c r="AD44" s="213"/>
      <c r="AE44" s="213"/>
      <c r="AF44" s="213"/>
      <c r="AG44" s="214"/>
      <c r="AH44" s="209"/>
      <c r="AI44" s="210"/>
      <c r="AJ44" s="210"/>
      <c r="AK44" s="210"/>
      <c r="AL44" s="211"/>
      <c r="AM44" s="212"/>
      <c r="AN44" s="213"/>
      <c r="AO44" s="213"/>
      <c r="AP44" s="213"/>
      <c r="AQ44" s="214"/>
      <c r="AR44" s="215"/>
      <c r="AS44" s="216"/>
      <c r="AT44" s="216"/>
      <c r="AU44" s="216"/>
      <c r="AV44" s="253"/>
      <c r="AW44" s="258"/>
      <c r="AX44" s="219"/>
      <c r="AY44" s="219"/>
      <c r="AZ44" s="219"/>
      <c r="BA44" s="259"/>
      <c r="BB44" s="215"/>
      <c r="BC44" s="216"/>
      <c r="BD44" s="216"/>
      <c r="BE44" s="216"/>
      <c r="BF44" s="217"/>
      <c r="BG44" s="218"/>
      <c r="BH44" s="219"/>
      <c r="BI44" s="219"/>
      <c r="BJ44" s="219"/>
      <c r="BK44" s="220"/>
      <c r="BL44" s="187">
        <f t="shared" si="6"/>
        <v>0</v>
      </c>
      <c r="BO44" s="157">
        <f t="shared" si="7"/>
        <v>0</v>
      </c>
      <c r="BP44" s="157">
        <f t="shared" si="8"/>
        <v>0</v>
      </c>
      <c r="BQ44" s="157">
        <f t="shared" si="9"/>
        <v>0</v>
      </c>
      <c r="BR44" s="157">
        <f t="shared" si="10"/>
        <v>0</v>
      </c>
      <c r="BS44" s="157">
        <f t="shared" si="11"/>
        <v>0</v>
      </c>
      <c r="BT44" s="157">
        <f t="shared" si="12"/>
        <v>0</v>
      </c>
    </row>
    <row r="45" spans="1:72" ht="17.25" thickTop="1" thickBot="1">
      <c r="A45" s="155">
        <f>Students!B32</f>
        <v>26</v>
      </c>
      <c r="B45" s="156">
        <f>Students!C32</f>
        <v>0</v>
      </c>
      <c r="C45" s="296">
        <f>Students!D32</f>
        <v>0</v>
      </c>
      <c r="D45" s="205"/>
      <c r="E45" s="206"/>
      <c r="F45" s="206"/>
      <c r="G45" s="206"/>
      <c r="H45" s="206"/>
      <c r="I45" s="207"/>
      <c r="J45" s="208"/>
      <c r="K45" s="208"/>
      <c r="L45" s="208"/>
      <c r="M45" s="208"/>
      <c r="N45" s="205"/>
      <c r="O45" s="206"/>
      <c r="P45" s="206"/>
      <c r="Q45" s="206"/>
      <c r="R45" s="206"/>
      <c r="S45" s="207"/>
      <c r="T45" s="208"/>
      <c r="U45" s="208"/>
      <c r="V45" s="208"/>
      <c r="W45" s="208"/>
      <c r="X45" s="209"/>
      <c r="Y45" s="210"/>
      <c r="Z45" s="210"/>
      <c r="AA45" s="210"/>
      <c r="AB45" s="211"/>
      <c r="AC45" s="212"/>
      <c r="AD45" s="213"/>
      <c r="AE45" s="213"/>
      <c r="AF45" s="213"/>
      <c r="AG45" s="214"/>
      <c r="AH45" s="209"/>
      <c r="AI45" s="210"/>
      <c r="AJ45" s="210"/>
      <c r="AK45" s="210"/>
      <c r="AL45" s="211"/>
      <c r="AM45" s="212"/>
      <c r="AN45" s="213"/>
      <c r="AO45" s="213"/>
      <c r="AP45" s="213"/>
      <c r="AQ45" s="214"/>
      <c r="AR45" s="215"/>
      <c r="AS45" s="216"/>
      <c r="AT45" s="216"/>
      <c r="AU45" s="216"/>
      <c r="AV45" s="253"/>
      <c r="AW45" s="258"/>
      <c r="AX45" s="219"/>
      <c r="AY45" s="219"/>
      <c r="AZ45" s="219"/>
      <c r="BA45" s="259"/>
      <c r="BB45" s="215"/>
      <c r="BC45" s="216"/>
      <c r="BD45" s="216"/>
      <c r="BE45" s="216"/>
      <c r="BF45" s="217"/>
      <c r="BG45" s="218"/>
      <c r="BH45" s="219"/>
      <c r="BI45" s="219"/>
      <c r="BJ45" s="219"/>
      <c r="BK45" s="220"/>
      <c r="BL45" s="187">
        <f t="shared" si="6"/>
        <v>0</v>
      </c>
      <c r="BO45" s="157">
        <f t="shared" si="7"/>
        <v>0</v>
      </c>
      <c r="BP45" s="157">
        <f t="shared" si="8"/>
        <v>0</v>
      </c>
      <c r="BQ45" s="157">
        <f t="shared" si="9"/>
        <v>0</v>
      </c>
      <c r="BR45" s="157">
        <f t="shared" si="10"/>
        <v>0</v>
      </c>
      <c r="BS45" s="157">
        <f t="shared" si="11"/>
        <v>0</v>
      </c>
      <c r="BT45" s="157">
        <f t="shared" si="12"/>
        <v>0</v>
      </c>
    </row>
    <row r="46" spans="1:72" ht="17.25" thickTop="1" thickBot="1">
      <c r="A46" s="155">
        <f>Students!B33</f>
        <v>27</v>
      </c>
      <c r="B46" s="156">
        <f>Students!C33</f>
        <v>0</v>
      </c>
      <c r="C46" s="296">
        <f>Students!D33</f>
        <v>0</v>
      </c>
      <c r="D46" s="205"/>
      <c r="E46" s="206"/>
      <c r="F46" s="206"/>
      <c r="G46" s="206"/>
      <c r="H46" s="206"/>
      <c r="I46" s="207"/>
      <c r="J46" s="208"/>
      <c r="K46" s="208"/>
      <c r="L46" s="208"/>
      <c r="M46" s="208"/>
      <c r="N46" s="205"/>
      <c r="O46" s="206"/>
      <c r="P46" s="206"/>
      <c r="Q46" s="206"/>
      <c r="R46" s="206"/>
      <c r="S46" s="207"/>
      <c r="T46" s="208"/>
      <c r="U46" s="208"/>
      <c r="V46" s="208"/>
      <c r="W46" s="208"/>
      <c r="X46" s="209"/>
      <c r="Y46" s="210"/>
      <c r="Z46" s="210"/>
      <c r="AA46" s="210"/>
      <c r="AB46" s="211"/>
      <c r="AC46" s="212"/>
      <c r="AD46" s="213"/>
      <c r="AE46" s="213"/>
      <c r="AF46" s="213"/>
      <c r="AG46" s="214"/>
      <c r="AH46" s="209"/>
      <c r="AI46" s="210"/>
      <c r="AJ46" s="210"/>
      <c r="AK46" s="210"/>
      <c r="AL46" s="211"/>
      <c r="AM46" s="212"/>
      <c r="AN46" s="213"/>
      <c r="AO46" s="213"/>
      <c r="AP46" s="213"/>
      <c r="AQ46" s="214"/>
      <c r="AR46" s="215"/>
      <c r="AS46" s="216"/>
      <c r="AT46" s="216"/>
      <c r="AU46" s="216"/>
      <c r="AV46" s="253"/>
      <c r="AW46" s="258"/>
      <c r="AX46" s="219"/>
      <c r="AY46" s="219"/>
      <c r="AZ46" s="219"/>
      <c r="BA46" s="259"/>
      <c r="BB46" s="215"/>
      <c r="BC46" s="216"/>
      <c r="BD46" s="216"/>
      <c r="BE46" s="216"/>
      <c r="BF46" s="217"/>
      <c r="BG46" s="218"/>
      <c r="BH46" s="219"/>
      <c r="BI46" s="219"/>
      <c r="BJ46" s="219"/>
      <c r="BK46" s="220"/>
      <c r="BL46" s="187">
        <f t="shared" si="6"/>
        <v>0</v>
      </c>
      <c r="BO46" s="157">
        <f t="shared" si="7"/>
        <v>0</v>
      </c>
      <c r="BP46" s="157">
        <f t="shared" si="8"/>
        <v>0</v>
      </c>
      <c r="BQ46" s="157">
        <f t="shared" si="9"/>
        <v>0</v>
      </c>
      <c r="BR46" s="157">
        <f t="shared" si="10"/>
        <v>0</v>
      </c>
      <c r="BS46" s="157">
        <f t="shared" si="11"/>
        <v>0</v>
      </c>
      <c r="BT46" s="157">
        <f t="shared" si="12"/>
        <v>0</v>
      </c>
    </row>
    <row r="47" spans="1:72" ht="17.25" thickTop="1" thickBot="1">
      <c r="A47" s="155">
        <f>Students!B34</f>
        <v>28</v>
      </c>
      <c r="B47" s="156">
        <f>Students!C34</f>
        <v>0</v>
      </c>
      <c r="C47" s="296">
        <f>Students!D34</f>
        <v>0</v>
      </c>
      <c r="D47" s="205"/>
      <c r="E47" s="206"/>
      <c r="F47" s="206"/>
      <c r="G47" s="206"/>
      <c r="H47" s="206"/>
      <c r="I47" s="207"/>
      <c r="J47" s="208"/>
      <c r="K47" s="208"/>
      <c r="L47" s="208"/>
      <c r="M47" s="208"/>
      <c r="N47" s="205"/>
      <c r="O47" s="206"/>
      <c r="P47" s="206"/>
      <c r="Q47" s="206"/>
      <c r="R47" s="206"/>
      <c r="S47" s="207"/>
      <c r="T47" s="208"/>
      <c r="U47" s="208"/>
      <c r="V47" s="208"/>
      <c r="W47" s="208"/>
      <c r="X47" s="209"/>
      <c r="Y47" s="210"/>
      <c r="Z47" s="210"/>
      <c r="AA47" s="210"/>
      <c r="AB47" s="211"/>
      <c r="AC47" s="212"/>
      <c r="AD47" s="213"/>
      <c r="AE47" s="213"/>
      <c r="AF47" s="213"/>
      <c r="AG47" s="214"/>
      <c r="AH47" s="209"/>
      <c r="AI47" s="210"/>
      <c r="AJ47" s="210"/>
      <c r="AK47" s="210"/>
      <c r="AL47" s="211"/>
      <c r="AM47" s="212"/>
      <c r="AN47" s="213"/>
      <c r="AO47" s="213"/>
      <c r="AP47" s="213"/>
      <c r="AQ47" s="214"/>
      <c r="AR47" s="215"/>
      <c r="AS47" s="216"/>
      <c r="AT47" s="216"/>
      <c r="AU47" s="216"/>
      <c r="AV47" s="253"/>
      <c r="AW47" s="258"/>
      <c r="AX47" s="219"/>
      <c r="AY47" s="219"/>
      <c r="AZ47" s="219"/>
      <c r="BA47" s="259"/>
      <c r="BB47" s="215"/>
      <c r="BC47" s="216"/>
      <c r="BD47" s="216"/>
      <c r="BE47" s="216"/>
      <c r="BF47" s="217"/>
      <c r="BG47" s="218"/>
      <c r="BH47" s="219"/>
      <c r="BI47" s="219"/>
      <c r="BJ47" s="219"/>
      <c r="BK47" s="220"/>
      <c r="BL47" s="187">
        <f t="shared" si="6"/>
        <v>0</v>
      </c>
      <c r="BO47" s="157">
        <f t="shared" si="7"/>
        <v>0</v>
      </c>
      <c r="BP47" s="157">
        <f t="shared" si="8"/>
        <v>0</v>
      </c>
      <c r="BQ47" s="157">
        <f t="shared" si="9"/>
        <v>0</v>
      </c>
      <c r="BR47" s="157">
        <f t="shared" si="10"/>
        <v>0</v>
      </c>
      <c r="BS47" s="157">
        <f t="shared" si="11"/>
        <v>0</v>
      </c>
      <c r="BT47" s="157">
        <f t="shared" si="12"/>
        <v>0</v>
      </c>
    </row>
    <row r="48" spans="1:72" ht="17.25" thickTop="1" thickBot="1">
      <c r="A48" s="155">
        <f>Students!B35</f>
        <v>29</v>
      </c>
      <c r="B48" s="156">
        <f>Students!C35</f>
        <v>0</v>
      </c>
      <c r="C48" s="296">
        <f>Students!D35</f>
        <v>0</v>
      </c>
      <c r="D48" s="205"/>
      <c r="E48" s="206"/>
      <c r="F48" s="206"/>
      <c r="G48" s="206"/>
      <c r="H48" s="206"/>
      <c r="I48" s="207"/>
      <c r="J48" s="208"/>
      <c r="K48" s="208"/>
      <c r="L48" s="208"/>
      <c r="M48" s="208"/>
      <c r="N48" s="205"/>
      <c r="O48" s="206"/>
      <c r="P48" s="206"/>
      <c r="Q48" s="206"/>
      <c r="R48" s="206"/>
      <c r="S48" s="207"/>
      <c r="T48" s="208"/>
      <c r="U48" s="208"/>
      <c r="V48" s="208"/>
      <c r="W48" s="208"/>
      <c r="X48" s="209"/>
      <c r="Y48" s="210"/>
      <c r="Z48" s="210"/>
      <c r="AA48" s="210"/>
      <c r="AB48" s="211"/>
      <c r="AC48" s="212"/>
      <c r="AD48" s="213"/>
      <c r="AE48" s="213"/>
      <c r="AF48" s="213"/>
      <c r="AG48" s="214"/>
      <c r="AH48" s="209"/>
      <c r="AI48" s="210"/>
      <c r="AJ48" s="210"/>
      <c r="AK48" s="210"/>
      <c r="AL48" s="211"/>
      <c r="AM48" s="212"/>
      <c r="AN48" s="213"/>
      <c r="AO48" s="213"/>
      <c r="AP48" s="213"/>
      <c r="AQ48" s="214"/>
      <c r="AR48" s="215"/>
      <c r="AS48" s="216"/>
      <c r="AT48" s="216"/>
      <c r="AU48" s="216"/>
      <c r="AV48" s="253"/>
      <c r="AW48" s="258"/>
      <c r="AX48" s="219"/>
      <c r="AY48" s="219"/>
      <c r="AZ48" s="219"/>
      <c r="BA48" s="259"/>
      <c r="BB48" s="215"/>
      <c r="BC48" s="216"/>
      <c r="BD48" s="216"/>
      <c r="BE48" s="216"/>
      <c r="BF48" s="217"/>
      <c r="BG48" s="218"/>
      <c r="BH48" s="219"/>
      <c r="BI48" s="219"/>
      <c r="BJ48" s="219"/>
      <c r="BK48" s="220"/>
      <c r="BL48" s="187">
        <f t="shared" si="6"/>
        <v>0</v>
      </c>
      <c r="BO48" s="157">
        <f t="shared" si="7"/>
        <v>0</v>
      </c>
      <c r="BP48" s="157">
        <f t="shared" si="8"/>
        <v>0</v>
      </c>
      <c r="BQ48" s="157">
        <f t="shared" si="9"/>
        <v>0</v>
      </c>
      <c r="BR48" s="157">
        <f t="shared" si="10"/>
        <v>0</v>
      </c>
      <c r="BS48" s="157">
        <f t="shared" si="11"/>
        <v>0</v>
      </c>
      <c r="BT48" s="157">
        <f t="shared" si="12"/>
        <v>0</v>
      </c>
    </row>
    <row r="49" spans="1:72" ht="17.25" thickTop="1" thickBot="1">
      <c r="A49" s="155">
        <f>Students!B36</f>
        <v>30</v>
      </c>
      <c r="B49" s="156">
        <f>Students!C36</f>
        <v>0</v>
      </c>
      <c r="C49" s="296">
        <f>Students!D36</f>
        <v>0</v>
      </c>
      <c r="D49" s="205"/>
      <c r="E49" s="206"/>
      <c r="F49" s="206"/>
      <c r="G49" s="206"/>
      <c r="H49" s="206"/>
      <c r="I49" s="207"/>
      <c r="J49" s="208"/>
      <c r="K49" s="208"/>
      <c r="L49" s="208"/>
      <c r="M49" s="208"/>
      <c r="N49" s="205"/>
      <c r="O49" s="206"/>
      <c r="P49" s="206"/>
      <c r="Q49" s="206"/>
      <c r="R49" s="206"/>
      <c r="S49" s="207"/>
      <c r="T49" s="208"/>
      <c r="U49" s="208"/>
      <c r="V49" s="208"/>
      <c r="W49" s="208"/>
      <c r="X49" s="209"/>
      <c r="Y49" s="210"/>
      <c r="Z49" s="210"/>
      <c r="AA49" s="210"/>
      <c r="AB49" s="211"/>
      <c r="AC49" s="212"/>
      <c r="AD49" s="213"/>
      <c r="AE49" s="213"/>
      <c r="AF49" s="213"/>
      <c r="AG49" s="214"/>
      <c r="AH49" s="209"/>
      <c r="AI49" s="210"/>
      <c r="AJ49" s="210"/>
      <c r="AK49" s="210"/>
      <c r="AL49" s="211"/>
      <c r="AM49" s="212"/>
      <c r="AN49" s="213"/>
      <c r="AO49" s="213"/>
      <c r="AP49" s="213"/>
      <c r="AQ49" s="214"/>
      <c r="AR49" s="215"/>
      <c r="AS49" s="216"/>
      <c r="AT49" s="216"/>
      <c r="AU49" s="216"/>
      <c r="AV49" s="253"/>
      <c r="AW49" s="258"/>
      <c r="AX49" s="219"/>
      <c r="AY49" s="219"/>
      <c r="AZ49" s="219"/>
      <c r="BA49" s="259"/>
      <c r="BB49" s="215"/>
      <c r="BC49" s="216"/>
      <c r="BD49" s="216"/>
      <c r="BE49" s="216"/>
      <c r="BF49" s="217"/>
      <c r="BG49" s="218"/>
      <c r="BH49" s="219"/>
      <c r="BI49" s="219"/>
      <c r="BJ49" s="219"/>
      <c r="BK49" s="220"/>
      <c r="BL49" s="187">
        <f t="shared" si="6"/>
        <v>0</v>
      </c>
      <c r="BO49" s="157">
        <f t="shared" si="7"/>
        <v>0</v>
      </c>
      <c r="BP49" s="157">
        <f t="shared" si="8"/>
        <v>0</v>
      </c>
      <c r="BQ49" s="157">
        <f t="shared" si="9"/>
        <v>0</v>
      </c>
      <c r="BR49" s="157">
        <f t="shared" si="10"/>
        <v>0</v>
      </c>
      <c r="BS49" s="157">
        <f t="shared" si="11"/>
        <v>0</v>
      </c>
      <c r="BT49" s="157">
        <f t="shared" si="12"/>
        <v>0</v>
      </c>
    </row>
    <row r="50" spans="1:72" ht="17.25" thickTop="1" thickBot="1">
      <c r="A50" s="155">
        <f>Students!B37</f>
        <v>31</v>
      </c>
      <c r="B50" s="156">
        <f>Students!C37</f>
        <v>0</v>
      </c>
      <c r="C50" s="296">
        <f>Students!D37</f>
        <v>0</v>
      </c>
      <c r="D50" s="205"/>
      <c r="E50" s="206"/>
      <c r="F50" s="206"/>
      <c r="G50" s="206"/>
      <c r="H50" s="206"/>
      <c r="I50" s="207"/>
      <c r="J50" s="208"/>
      <c r="K50" s="208"/>
      <c r="L50" s="208"/>
      <c r="M50" s="208"/>
      <c r="N50" s="205"/>
      <c r="O50" s="206"/>
      <c r="P50" s="206"/>
      <c r="Q50" s="206"/>
      <c r="R50" s="206"/>
      <c r="S50" s="207"/>
      <c r="T50" s="208"/>
      <c r="U50" s="208"/>
      <c r="V50" s="208"/>
      <c r="W50" s="208"/>
      <c r="X50" s="209"/>
      <c r="Y50" s="210"/>
      <c r="Z50" s="210"/>
      <c r="AA50" s="210"/>
      <c r="AB50" s="211"/>
      <c r="AC50" s="212"/>
      <c r="AD50" s="213"/>
      <c r="AE50" s="213"/>
      <c r="AF50" s="213"/>
      <c r="AG50" s="214"/>
      <c r="AH50" s="209"/>
      <c r="AI50" s="210"/>
      <c r="AJ50" s="210"/>
      <c r="AK50" s="210"/>
      <c r="AL50" s="211"/>
      <c r="AM50" s="212"/>
      <c r="AN50" s="213"/>
      <c r="AO50" s="213"/>
      <c r="AP50" s="213"/>
      <c r="AQ50" s="214"/>
      <c r="AR50" s="215"/>
      <c r="AS50" s="216"/>
      <c r="AT50" s="216"/>
      <c r="AU50" s="216"/>
      <c r="AV50" s="253"/>
      <c r="AW50" s="258"/>
      <c r="AX50" s="219"/>
      <c r="AY50" s="219"/>
      <c r="AZ50" s="219"/>
      <c r="BA50" s="259"/>
      <c r="BB50" s="215"/>
      <c r="BC50" s="216"/>
      <c r="BD50" s="216"/>
      <c r="BE50" s="216"/>
      <c r="BF50" s="217"/>
      <c r="BG50" s="218"/>
      <c r="BH50" s="219"/>
      <c r="BI50" s="219"/>
      <c r="BJ50" s="219"/>
      <c r="BK50" s="220"/>
      <c r="BL50" s="187">
        <f t="shared" si="6"/>
        <v>0</v>
      </c>
      <c r="BO50" s="157">
        <f t="shared" si="7"/>
        <v>0</v>
      </c>
      <c r="BP50" s="157">
        <f t="shared" si="8"/>
        <v>0</v>
      </c>
      <c r="BQ50" s="157">
        <f t="shared" si="9"/>
        <v>0</v>
      </c>
      <c r="BR50" s="157">
        <f t="shared" si="10"/>
        <v>0</v>
      </c>
      <c r="BS50" s="157">
        <f t="shared" si="11"/>
        <v>0</v>
      </c>
      <c r="BT50" s="157">
        <f t="shared" si="12"/>
        <v>0</v>
      </c>
    </row>
    <row r="51" spans="1:72" ht="17.25" thickTop="1" thickBot="1">
      <c r="A51" s="155">
        <f>Students!B38</f>
        <v>32</v>
      </c>
      <c r="B51" s="156">
        <f>Students!C38</f>
        <v>0</v>
      </c>
      <c r="C51" s="296">
        <f>Students!D38</f>
        <v>0</v>
      </c>
      <c r="D51" s="205"/>
      <c r="E51" s="206"/>
      <c r="F51" s="206"/>
      <c r="G51" s="206"/>
      <c r="H51" s="206"/>
      <c r="I51" s="207"/>
      <c r="J51" s="208"/>
      <c r="K51" s="208"/>
      <c r="L51" s="208"/>
      <c r="M51" s="208"/>
      <c r="N51" s="205"/>
      <c r="O51" s="206"/>
      <c r="P51" s="206"/>
      <c r="Q51" s="206"/>
      <c r="R51" s="206"/>
      <c r="S51" s="207"/>
      <c r="T51" s="208"/>
      <c r="U51" s="208"/>
      <c r="V51" s="208"/>
      <c r="W51" s="208"/>
      <c r="X51" s="209"/>
      <c r="Y51" s="210"/>
      <c r="Z51" s="210"/>
      <c r="AA51" s="210"/>
      <c r="AB51" s="211"/>
      <c r="AC51" s="212"/>
      <c r="AD51" s="213"/>
      <c r="AE51" s="213"/>
      <c r="AF51" s="213"/>
      <c r="AG51" s="214"/>
      <c r="AH51" s="209"/>
      <c r="AI51" s="210"/>
      <c r="AJ51" s="210"/>
      <c r="AK51" s="210"/>
      <c r="AL51" s="211"/>
      <c r="AM51" s="212"/>
      <c r="AN51" s="213"/>
      <c r="AO51" s="213"/>
      <c r="AP51" s="213"/>
      <c r="AQ51" s="214"/>
      <c r="AR51" s="215"/>
      <c r="AS51" s="216"/>
      <c r="AT51" s="216"/>
      <c r="AU51" s="216"/>
      <c r="AV51" s="253"/>
      <c r="AW51" s="258"/>
      <c r="AX51" s="219"/>
      <c r="AY51" s="219"/>
      <c r="AZ51" s="219"/>
      <c r="BA51" s="259"/>
      <c r="BB51" s="215"/>
      <c r="BC51" s="216"/>
      <c r="BD51" s="216"/>
      <c r="BE51" s="216"/>
      <c r="BF51" s="217"/>
      <c r="BG51" s="218"/>
      <c r="BH51" s="219"/>
      <c r="BI51" s="219"/>
      <c r="BJ51" s="219"/>
      <c r="BK51" s="220"/>
      <c r="BL51" s="187">
        <f t="shared" si="6"/>
        <v>0</v>
      </c>
      <c r="BO51" s="157">
        <f t="shared" si="7"/>
        <v>0</v>
      </c>
      <c r="BP51" s="157">
        <f t="shared" si="8"/>
        <v>0</v>
      </c>
      <c r="BQ51" s="157">
        <f t="shared" si="9"/>
        <v>0</v>
      </c>
      <c r="BR51" s="157">
        <f t="shared" si="10"/>
        <v>0</v>
      </c>
      <c r="BS51" s="157">
        <f t="shared" si="11"/>
        <v>0</v>
      </c>
      <c r="BT51" s="157">
        <f t="shared" si="12"/>
        <v>0</v>
      </c>
    </row>
    <row r="52" spans="1:72" ht="17.25" thickTop="1" thickBot="1">
      <c r="A52" s="155">
        <f>Students!B39</f>
        <v>33</v>
      </c>
      <c r="B52" s="156">
        <f>Students!C39</f>
        <v>0</v>
      </c>
      <c r="C52" s="296">
        <f>Students!D39</f>
        <v>0</v>
      </c>
      <c r="D52" s="205"/>
      <c r="E52" s="206"/>
      <c r="F52" s="206"/>
      <c r="G52" s="206"/>
      <c r="H52" s="206"/>
      <c r="I52" s="207"/>
      <c r="J52" s="208"/>
      <c r="K52" s="208"/>
      <c r="L52" s="208"/>
      <c r="M52" s="208"/>
      <c r="N52" s="205"/>
      <c r="O52" s="206"/>
      <c r="P52" s="206"/>
      <c r="Q52" s="206"/>
      <c r="R52" s="206"/>
      <c r="S52" s="207"/>
      <c r="T52" s="208"/>
      <c r="U52" s="208"/>
      <c r="V52" s="208"/>
      <c r="W52" s="208"/>
      <c r="X52" s="209"/>
      <c r="Y52" s="210"/>
      <c r="Z52" s="210"/>
      <c r="AA52" s="210"/>
      <c r="AB52" s="211"/>
      <c r="AC52" s="212"/>
      <c r="AD52" s="213"/>
      <c r="AE52" s="213"/>
      <c r="AF52" s="213"/>
      <c r="AG52" s="214"/>
      <c r="AH52" s="209"/>
      <c r="AI52" s="210"/>
      <c r="AJ52" s="210"/>
      <c r="AK52" s="210"/>
      <c r="AL52" s="211"/>
      <c r="AM52" s="212"/>
      <c r="AN52" s="213"/>
      <c r="AO52" s="213"/>
      <c r="AP52" s="213"/>
      <c r="AQ52" s="214"/>
      <c r="AR52" s="215"/>
      <c r="AS52" s="216"/>
      <c r="AT52" s="216"/>
      <c r="AU52" s="216"/>
      <c r="AV52" s="253"/>
      <c r="AW52" s="258"/>
      <c r="AX52" s="219"/>
      <c r="AY52" s="219"/>
      <c r="AZ52" s="219"/>
      <c r="BA52" s="259"/>
      <c r="BB52" s="215"/>
      <c r="BC52" s="216"/>
      <c r="BD52" s="216"/>
      <c r="BE52" s="216"/>
      <c r="BF52" s="217"/>
      <c r="BG52" s="218"/>
      <c r="BH52" s="219"/>
      <c r="BI52" s="219"/>
      <c r="BJ52" s="219"/>
      <c r="BK52" s="220"/>
      <c r="BL52" s="187">
        <f t="shared" si="6"/>
        <v>0</v>
      </c>
      <c r="BO52" s="157">
        <f t="shared" si="7"/>
        <v>0</v>
      </c>
      <c r="BP52" s="157">
        <f t="shared" si="8"/>
        <v>0</v>
      </c>
      <c r="BQ52" s="157">
        <f t="shared" si="9"/>
        <v>0</v>
      </c>
      <c r="BR52" s="157">
        <f t="shared" si="10"/>
        <v>0</v>
      </c>
      <c r="BS52" s="157">
        <f t="shared" si="11"/>
        <v>0</v>
      </c>
      <c r="BT52" s="157">
        <f t="shared" si="12"/>
        <v>0</v>
      </c>
    </row>
    <row r="53" spans="1:72" ht="17.25" thickTop="1" thickBot="1">
      <c r="A53" s="155">
        <f>Students!B40</f>
        <v>34</v>
      </c>
      <c r="B53" s="156">
        <f>Students!C40</f>
        <v>0</v>
      </c>
      <c r="C53" s="296">
        <f>Students!D40</f>
        <v>0</v>
      </c>
      <c r="D53" s="205"/>
      <c r="E53" s="206"/>
      <c r="F53" s="206"/>
      <c r="G53" s="206"/>
      <c r="H53" s="206"/>
      <c r="I53" s="207"/>
      <c r="J53" s="208"/>
      <c r="K53" s="208"/>
      <c r="L53" s="208"/>
      <c r="M53" s="208"/>
      <c r="N53" s="205"/>
      <c r="O53" s="206"/>
      <c r="P53" s="206"/>
      <c r="Q53" s="206"/>
      <c r="R53" s="206"/>
      <c r="S53" s="207"/>
      <c r="T53" s="208"/>
      <c r="U53" s="208"/>
      <c r="V53" s="208"/>
      <c r="W53" s="208"/>
      <c r="X53" s="209"/>
      <c r="Y53" s="210"/>
      <c r="Z53" s="210"/>
      <c r="AA53" s="210"/>
      <c r="AB53" s="211"/>
      <c r="AC53" s="212"/>
      <c r="AD53" s="213"/>
      <c r="AE53" s="213"/>
      <c r="AF53" s="213"/>
      <c r="AG53" s="214"/>
      <c r="AH53" s="209"/>
      <c r="AI53" s="210"/>
      <c r="AJ53" s="210"/>
      <c r="AK53" s="210"/>
      <c r="AL53" s="211"/>
      <c r="AM53" s="212"/>
      <c r="AN53" s="213"/>
      <c r="AO53" s="213"/>
      <c r="AP53" s="213"/>
      <c r="AQ53" s="214"/>
      <c r="AR53" s="215"/>
      <c r="AS53" s="216"/>
      <c r="AT53" s="216"/>
      <c r="AU53" s="216"/>
      <c r="AV53" s="253"/>
      <c r="AW53" s="258"/>
      <c r="AX53" s="219"/>
      <c r="AY53" s="219"/>
      <c r="AZ53" s="219"/>
      <c r="BA53" s="259"/>
      <c r="BB53" s="215"/>
      <c r="BC53" s="216"/>
      <c r="BD53" s="216"/>
      <c r="BE53" s="216"/>
      <c r="BF53" s="217"/>
      <c r="BG53" s="218"/>
      <c r="BH53" s="219"/>
      <c r="BI53" s="219"/>
      <c r="BJ53" s="219"/>
      <c r="BK53" s="220"/>
      <c r="BL53" s="187">
        <f t="shared" si="6"/>
        <v>0</v>
      </c>
      <c r="BO53" s="157">
        <f t="shared" si="7"/>
        <v>0</v>
      </c>
      <c r="BP53" s="157">
        <f t="shared" si="8"/>
        <v>0</v>
      </c>
      <c r="BQ53" s="157">
        <f t="shared" si="9"/>
        <v>0</v>
      </c>
      <c r="BR53" s="157">
        <f t="shared" si="10"/>
        <v>0</v>
      </c>
      <c r="BS53" s="157">
        <f t="shared" si="11"/>
        <v>0</v>
      </c>
      <c r="BT53" s="157">
        <f t="shared" si="12"/>
        <v>0</v>
      </c>
    </row>
    <row r="54" spans="1:72" ht="17.25" thickTop="1" thickBot="1">
      <c r="A54" s="155">
        <f>Students!B41</f>
        <v>35</v>
      </c>
      <c r="B54" s="156">
        <f>Students!C41</f>
        <v>0</v>
      </c>
      <c r="C54" s="296">
        <f>Students!D41</f>
        <v>0</v>
      </c>
      <c r="D54" s="205"/>
      <c r="E54" s="206"/>
      <c r="F54" s="206"/>
      <c r="G54" s="206"/>
      <c r="H54" s="206"/>
      <c r="I54" s="207"/>
      <c r="J54" s="208"/>
      <c r="K54" s="208"/>
      <c r="L54" s="208"/>
      <c r="M54" s="208"/>
      <c r="N54" s="205"/>
      <c r="O54" s="206"/>
      <c r="P54" s="206"/>
      <c r="Q54" s="206"/>
      <c r="R54" s="206"/>
      <c r="S54" s="207"/>
      <c r="T54" s="208"/>
      <c r="U54" s="208"/>
      <c r="V54" s="208"/>
      <c r="W54" s="208"/>
      <c r="X54" s="209"/>
      <c r="Y54" s="210"/>
      <c r="Z54" s="210"/>
      <c r="AA54" s="210"/>
      <c r="AB54" s="211"/>
      <c r="AC54" s="212"/>
      <c r="AD54" s="213"/>
      <c r="AE54" s="213"/>
      <c r="AF54" s="213"/>
      <c r="AG54" s="214"/>
      <c r="AH54" s="209"/>
      <c r="AI54" s="210"/>
      <c r="AJ54" s="210"/>
      <c r="AK54" s="210"/>
      <c r="AL54" s="211"/>
      <c r="AM54" s="212"/>
      <c r="AN54" s="213"/>
      <c r="AO54" s="213"/>
      <c r="AP54" s="213"/>
      <c r="AQ54" s="214"/>
      <c r="AR54" s="215"/>
      <c r="AS54" s="216"/>
      <c r="AT54" s="216"/>
      <c r="AU54" s="216"/>
      <c r="AV54" s="253"/>
      <c r="AW54" s="258"/>
      <c r="AX54" s="219"/>
      <c r="AY54" s="219"/>
      <c r="AZ54" s="219"/>
      <c r="BA54" s="259"/>
      <c r="BB54" s="215"/>
      <c r="BC54" s="216"/>
      <c r="BD54" s="216"/>
      <c r="BE54" s="216"/>
      <c r="BF54" s="217"/>
      <c r="BG54" s="218"/>
      <c r="BH54" s="219"/>
      <c r="BI54" s="219"/>
      <c r="BJ54" s="219"/>
      <c r="BK54" s="220"/>
      <c r="BL54" s="187">
        <f t="shared" si="6"/>
        <v>0</v>
      </c>
      <c r="BO54" s="157">
        <f t="shared" si="7"/>
        <v>0</v>
      </c>
      <c r="BP54" s="157">
        <f t="shared" si="8"/>
        <v>0</v>
      </c>
      <c r="BQ54" s="157">
        <f t="shared" si="9"/>
        <v>0</v>
      </c>
      <c r="BR54" s="157">
        <f t="shared" si="10"/>
        <v>0</v>
      </c>
      <c r="BS54" s="157">
        <f t="shared" si="11"/>
        <v>0</v>
      </c>
      <c r="BT54" s="157">
        <f t="shared" si="12"/>
        <v>0</v>
      </c>
    </row>
    <row r="55" spans="1:72" ht="17.25" thickTop="1" thickBot="1">
      <c r="A55" s="155">
        <f>Students!B42</f>
        <v>36</v>
      </c>
      <c r="B55" s="156">
        <f>Students!C42</f>
        <v>0</v>
      </c>
      <c r="C55" s="296">
        <f>Students!D42</f>
        <v>0</v>
      </c>
      <c r="D55" s="205"/>
      <c r="E55" s="206"/>
      <c r="F55" s="206"/>
      <c r="G55" s="206"/>
      <c r="H55" s="206"/>
      <c r="I55" s="207"/>
      <c r="J55" s="208"/>
      <c r="K55" s="208"/>
      <c r="L55" s="208"/>
      <c r="M55" s="208"/>
      <c r="N55" s="205"/>
      <c r="O55" s="206"/>
      <c r="P55" s="206"/>
      <c r="Q55" s="206"/>
      <c r="R55" s="206"/>
      <c r="S55" s="207"/>
      <c r="T55" s="208"/>
      <c r="U55" s="208"/>
      <c r="V55" s="208"/>
      <c r="W55" s="208"/>
      <c r="X55" s="209"/>
      <c r="Y55" s="210"/>
      <c r="Z55" s="210"/>
      <c r="AA55" s="210"/>
      <c r="AB55" s="211"/>
      <c r="AC55" s="212"/>
      <c r="AD55" s="213"/>
      <c r="AE55" s="213"/>
      <c r="AF55" s="213"/>
      <c r="AG55" s="214"/>
      <c r="AH55" s="209"/>
      <c r="AI55" s="210"/>
      <c r="AJ55" s="210"/>
      <c r="AK55" s="210"/>
      <c r="AL55" s="211"/>
      <c r="AM55" s="212"/>
      <c r="AN55" s="213"/>
      <c r="AO55" s="213"/>
      <c r="AP55" s="213"/>
      <c r="AQ55" s="214"/>
      <c r="AR55" s="215"/>
      <c r="AS55" s="216"/>
      <c r="AT55" s="216"/>
      <c r="AU55" s="216"/>
      <c r="AV55" s="253"/>
      <c r="AW55" s="258"/>
      <c r="AX55" s="219"/>
      <c r="AY55" s="219"/>
      <c r="AZ55" s="219"/>
      <c r="BA55" s="259"/>
      <c r="BB55" s="215"/>
      <c r="BC55" s="216"/>
      <c r="BD55" s="216"/>
      <c r="BE55" s="216"/>
      <c r="BF55" s="217"/>
      <c r="BG55" s="218"/>
      <c r="BH55" s="219"/>
      <c r="BI55" s="219"/>
      <c r="BJ55" s="219"/>
      <c r="BK55" s="220"/>
      <c r="BL55" s="187">
        <f t="shared" si="6"/>
        <v>0</v>
      </c>
      <c r="BO55" s="157">
        <f t="shared" si="7"/>
        <v>0</v>
      </c>
      <c r="BP55" s="157">
        <f t="shared" si="8"/>
        <v>0</v>
      </c>
      <c r="BQ55" s="157">
        <f t="shared" si="9"/>
        <v>0</v>
      </c>
      <c r="BR55" s="157">
        <f t="shared" si="10"/>
        <v>0</v>
      </c>
      <c r="BS55" s="157">
        <f t="shared" si="11"/>
        <v>0</v>
      </c>
      <c r="BT55" s="157">
        <f t="shared" si="12"/>
        <v>0</v>
      </c>
    </row>
    <row r="56" spans="1:72" ht="17.25" thickTop="1" thickBot="1">
      <c r="A56" s="155">
        <f>Students!B43</f>
        <v>37</v>
      </c>
      <c r="B56" s="156">
        <f>Students!C43</f>
        <v>0</v>
      </c>
      <c r="C56" s="296">
        <f>Students!D43</f>
        <v>0</v>
      </c>
      <c r="D56" s="205"/>
      <c r="E56" s="206"/>
      <c r="F56" s="206"/>
      <c r="G56" s="206"/>
      <c r="H56" s="206"/>
      <c r="I56" s="207"/>
      <c r="J56" s="208"/>
      <c r="K56" s="208"/>
      <c r="L56" s="208"/>
      <c r="M56" s="208"/>
      <c r="N56" s="205"/>
      <c r="O56" s="206"/>
      <c r="P56" s="206"/>
      <c r="Q56" s="206"/>
      <c r="R56" s="206"/>
      <c r="S56" s="207"/>
      <c r="T56" s="208"/>
      <c r="U56" s="208"/>
      <c r="V56" s="208"/>
      <c r="W56" s="208"/>
      <c r="X56" s="209"/>
      <c r="Y56" s="210"/>
      <c r="Z56" s="210"/>
      <c r="AA56" s="210"/>
      <c r="AB56" s="211"/>
      <c r="AC56" s="212"/>
      <c r="AD56" s="213"/>
      <c r="AE56" s="213"/>
      <c r="AF56" s="213"/>
      <c r="AG56" s="214"/>
      <c r="AH56" s="209"/>
      <c r="AI56" s="210"/>
      <c r="AJ56" s="210"/>
      <c r="AK56" s="210"/>
      <c r="AL56" s="211"/>
      <c r="AM56" s="212"/>
      <c r="AN56" s="213"/>
      <c r="AO56" s="213"/>
      <c r="AP56" s="213"/>
      <c r="AQ56" s="214"/>
      <c r="AR56" s="215"/>
      <c r="AS56" s="216"/>
      <c r="AT56" s="216"/>
      <c r="AU56" s="216"/>
      <c r="AV56" s="253"/>
      <c r="AW56" s="258"/>
      <c r="AX56" s="219"/>
      <c r="AY56" s="219"/>
      <c r="AZ56" s="219"/>
      <c r="BA56" s="259"/>
      <c r="BB56" s="215"/>
      <c r="BC56" s="216"/>
      <c r="BD56" s="216"/>
      <c r="BE56" s="216"/>
      <c r="BF56" s="217"/>
      <c r="BG56" s="218"/>
      <c r="BH56" s="219"/>
      <c r="BI56" s="219"/>
      <c r="BJ56" s="219"/>
      <c r="BK56" s="220"/>
      <c r="BL56" s="187">
        <f t="shared" si="6"/>
        <v>0</v>
      </c>
      <c r="BO56" s="157">
        <f t="shared" si="7"/>
        <v>0</v>
      </c>
      <c r="BP56" s="157">
        <f t="shared" si="8"/>
        <v>0</v>
      </c>
      <c r="BQ56" s="157">
        <f t="shared" si="9"/>
        <v>0</v>
      </c>
      <c r="BR56" s="157">
        <f t="shared" si="10"/>
        <v>0</v>
      </c>
      <c r="BS56" s="157">
        <f t="shared" si="11"/>
        <v>0</v>
      </c>
      <c r="BT56" s="157">
        <f t="shared" si="12"/>
        <v>0</v>
      </c>
    </row>
    <row r="57" spans="1:72" ht="17.25" thickTop="1" thickBot="1">
      <c r="A57" s="155">
        <f>Students!B44</f>
        <v>38</v>
      </c>
      <c r="B57" s="156">
        <f>Students!C44</f>
        <v>0</v>
      </c>
      <c r="C57" s="296">
        <f>Students!D44</f>
        <v>0</v>
      </c>
      <c r="D57" s="205"/>
      <c r="E57" s="206"/>
      <c r="F57" s="206"/>
      <c r="G57" s="206"/>
      <c r="H57" s="206"/>
      <c r="I57" s="207"/>
      <c r="J57" s="208"/>
      <c r="K57" s="208"/>
      <c r="L57" s="208"/>
      <c r="M57" s="208"/>
      <c r="N57" s="205"/>
      <c r="O57" s="206"/>
      <c r="P57" s="206"/>
      <c r="Q57" s="206"/>
      <c r="R57" s="206"/>
      <c r="S57" s="207"/>
      <c r="T57" s="208"/>
      <c r="U57" s="208"/>
      <c r="V57" s="208"/>
      <c r="W57" s="208"/>
      <c r="X57" s="209"/>
      <c r="Y57" s="210"/>
      <c r="Z57" s="210"/>
      <c r="AA57" s="210"/>
      <c r="AB57" s="211"/>
      <c r="AC57" s="212"/>
      <c r="AD57" s="213"/>
      <c r="AE57" s="213"/>
      <c r="AF57" s="213"/>
      <c r="AG57" s="214"/>
      <c r="AH57" s="209"/>
      <c r="AI57" s="210"/>
      <c r="AJ57" s="210"/>
      <c r="AK57" s="210"/>
      <c r="AL57" s="211"/>
      <c r="AM57" s="212"/>
      <c r="AN57" s="213"/>
      <c r="AO57" s="213"/>
      <c r="AP57" s="213"/>
      <c r="AQ57" s="214"/>
      <c r="AR57" s="215"/>
      <c r="AS57" s="216"/>
      <c r="AT57" s="216"/>
      <c r="AU57" s="216"/>
      <c r="AV57" s="253"/>
      <c r="AW57" s="258"/>
      <c r="AX57" s="219"/>
      <c r="AY57" s="219"/>
      <c r="AZ57" s="219"/>
      <c r="BA57" s="259"/>
      <c r="BB57" s="215"/>
      <c r="BC57" s="216"/>
      <c r="BD57" s="216"/>
      <c r="BE57" s="216"/>
      <c r="BF57" s="217"/>
      <c r="BG57" s="218"/>
      <c r="BH57" s="219"/>
      <c r="BI57" s="219"/>
      <c r="BJ57" s="219"/>
      <c r="BK57" s="220"/>
      <c r="BL57" s="187">
        <f t="shared" si="6"/>
        <v>0</v>
      </c>
      <c r="BO57" s="157">
        <f t="shared" si="7"/>
        <v>0</v>
      </c>
      <c r="BP57" s="157">
        <f t="shared" si="8"/>
        <v>0</v>
      </c>
      <c r="BQ57" s="157">
        <f t="shared" si="9"/>
        <v>0</v>
      </c>
      <c r="BR57" s="157">
        <f t="shared" si="10"/>
        <v>0</v>
      </c>
      <c r="BS57" s="157">
        <f t="shared" si="11"/>
        <v>0</v>
      </c>
      <c r="BT57" s="157">
        <f t="shared" si="12"/>
        <v>0</v>
      </c>
    </row>
    <row r="58" spans="1:72" ht="17.25" thickTop="1" thickBot="1">
      <c r="A58" s="155">
        <f>Students!B45</f>
        <v>39</v>
      </c>
      <c r="B58" s="156">
        <f>Students!C45</f>
        <v>0</v>
      </c>
      <c r="C58" s="296">
        <f>Students!D45</f>
        <v>0</v>
      </c>
      <c r="D58" s="205"/>
      <c r="E58" s="206"/>
      <c r="F58" s="206"/>
      <c r="G58" s="206"/>
      <c r="H58" s="206"/>
      <c r="I58" s="207"/>
      <c r="J58" s="208"/>
      <c r="K58" s="208"/>
      <c r="L58" s="208"/>
      <c r="M58" s="208"/>
      <c r="N58" s="205"/>
      <c r="O58" s="206"/>
      <c r="P58" s="206"/>
      <c r="Q58" s="206"/>
      <c r="R58" s="206"/>
      <c r="S58" s="207"/>
      <c r="T58" s="208"/>
      <c r="U58" s="208"/>
      <c r="V58" s="208"/>
      <c r="W58" s="208"/>
      <c r="X58" s="209"/>
      <c r="Y58" s="210"/>
      <c r="Z58" s="210"/>
      <c r="AA58" s="210"/>
      <c r="AB58" s="211"/>
      <c r="AC58" s="212"/>
      <c r="AD58" s="213"/>
      <c r="AE58" s="213"/>
      <c r="AF58" s="213"/>
      <c r="AG58" s="214"/>
      <c r="AH58" s="209"/>
      <c r="AI58" s="210"/>
      <c r="AJ58" s="210"/>
      <c r="AK58" s="210"/>
      <c r="AL58" s="211"/>
      <c r="AM58" s="212"/>
      <c r="AN58" s="213"/>
      <c r="AO58" s="213"/>
      <c r="AP58" s="213"/>
      <c r="AQ58" s="214"/>
      <c r="AR58" s="215"/>
      <c r="AS58" s="216"/>
      <c r="AT58" s="216"/>
      <c r="AU58" s="216"/>
      <c r="AV58" s="253"/>
      <c r="AW58" s="258"/>
      <c r="AX58" s="219"/>
      <c r="AY58" s="219"/>
      <c r="AZ58" s="219"/>
      <c r="BA58" s="259"/>
      <c r="BB58" s="215"/>
      <c r="BC58" s="216"/>
      <c r="BD58" s="216"/>
      <c r="BE58" s="216"/>
      <c r="BF58" s="217"/>
      <c r="BG58" s="218"/>
      <c r="BH58" s="219"/>
      <c r="BI58" s="219"/>
      <c r="BJ58" s="219"/>
      <c r="BK58" s="220"/>
      <c r="BL58" s="187">
        <f t="shared" si="6"/>
        <v>0</v>
      </c>
      <c r="BO58" s="157">
        <f t="shared" si="7"/>
        <v>0</v>
      </c>
      <c r="BP58" s="157">
        <f t="shared" si="8"/>
        <v>0</v>
      </c>
      <c r="BQ58" s="157">
        <f t="shared" si="9"/>
        <v>0</v>
      </c>
      <c r="BR58" s="157">
        <f t="shared" si="10"/>
        <v>0</v>
      </c>
      <c r="BS58" s="157">
        <f t="shared" si="11"/>
        <v>0</v>
      </c>
      <c r="BT58" s="157">
        <f t="shared" si="12"/>
        <v>0</v>
      </c>
    </row>
    <row r="59" spans="1:72" ht="17.25" thickTop="1" thickBot="1">
      <c r="A59" s="155">
        <f>Students!B46</f>
        <v>40</v>
      </c>
      <c r="B59" s="156">
        <f>Students!C46</f>
        <v>0</v>
      </c>
      <c r="C59" s="296">
        <f>Students!D46</f>
        <v>0</v>
      </c>
      <c r="D59" s="205"/>
      <c r="E59" s="206"/>
      <c r="F59" s="206"/>
      <c r="G59" s="206"/>
      <c r="H59" s="206"/>
      <c r="I59" s="207"/>
      <c r="J59" s="208"/>
      <c r="K59" s="208"/>
      <c r="L59" s="208"/>
      <c r="M59" s="208"/>
      <c r="N59" s="205"/>
      <c r="O59" s="206"/>
      <c r="P59" s="206"/>
      <c r="Q59" s="206"/>
      <c r="R59" s="206"/>
      <c r="S59" s="207"/>
      <c r="T59" s="208"/>
      <c r="U59" s="208"/>
      <c r="V59" s="208"/>
      <c r="W59" s="208"/>
      <c r="X59" s="209"/>
      <c r="Y59" s="210"/>
      <c r="Z59" s="210"/>
      <c r="AA59" s="210"/>
      <c r="AB59" s="211"/>
      <c r="AC59" s="212"/>
      <c r="AD59" s="213"/>
      <c r="AE59" s="213"/>
      <c r="AF59" s="213"/>
      <c r="AG59" s="214"/>
      <c r="AH59" s="209"/>
      <c r="AI59" s="210"/>
      <c r="AJ59" s="210"/>
      <c r="AK59" s="210"/>
      <c r="AL59" s="211"/>
      <c r="AM59" s="212"/>
      <c r="AN59" s="213"/>
      <c r="AO59" s="213"/>
      <c r="AP59" s="213"/>
      <c r="AQ59" s="214"/>
      <c r="AR59" s="215"/>
      <c r="AS59" s="216"/>
      <c r="AT59" s="216"/>
      <c r="AU59" s="216"/>
      <c r="AV59" s="253"/>
      <c r="AW59" s="258"/>
      <c r="AX59" s="219"/>
      <c r="AY59" s="219"/>
      <c r="AZ59" s="219"/>
      <c r="BA59" s="259"/>
      <c r="BB59" s="215"/>
      <c r="BC59" s="216"/>
      <c r="BD59" s="216"/>
      <c r="BE59" s="216"/>
      <c r="BF59" s="217"/>
      <c r="BG59" s="218"/>
      <c r="BH59" s="219"/>
      <c r="BI59" s="219"/>
      <c r="BJ59" s="219"/>
      <c r="BK59" s="220"/>
      <c r="BL59" s="187">
        <f t="shared" si="6"/>
        <v>0</v>
      </c>
      <c r="BO59" s="157">
        <f t="shared" si="7"/>
        <v>0</v>
      </c>
      <c r="BP59" s="157">
        <f t="shared" si="8"/>
        <v>0</v>
      </c>
      <c r="BQ59" s="157">
        <f t="shared" si="9"/>
        <v>0</v>
      </c>
      <c r="BR59" s="157">
        <f t="shared" si="10"/>
        <v>0</v>
      </c>
      <c r="BS59" s="157">
        <f t="shared" si="11"/>
        <v>0</v>
      </c>
      <c r="BT59" s="157">
        <f t="shared" si="12"/>
        <v>0</v>
      </c>
    </row>
    <row r="60" spans="1:72" ht="17.25" thickTop="1" thickBot="1">
      <c r="A60" s="155">
        <f>Students!B47</f>
        <v>41</v>
      </c>
      <c r="B60" s="156">
        <f>Students!C47</f>
        <v>0</v>
      </c>
      <c r="C60" s="296">
        <f>Students!D47</f>
        <v>0</v>
      </c>
      <c r="D60" s="205"/>
      <c r="E60" s="206"/>
      <c r="F60" s="206"/>
      <c r="G60" s="206"/>
      <c r="H60" s="206"/>
      <c r="I60" s="207"/>
      <c r="J60" s="208"/>
      <c r="K60" s="208"/>
      <c r="L60" s="208"/>
      <c r="M60" s="208"/>
      <c r="N60" s="205"/>
      <c r="O60" s="206"/>
      <c r="P60" s="206"/>
      <c r="Q60" s="206"/>
      <c r="R60" s="206"/>
      <c r="S60" s="207"/>
      <c r="T60" s="208"/>
      <c r="U60" s="208"/>
      <c r="V60" s="208"/>
      <c r="W60" s="208"/>
      <c r="X60" s="209"/>
      <c r="Y60" s="210"/>
      <c r="Z60" s="210"/>
      <c r="AA60" s="210"/>
      <c r="AB60" s="211"/>
      <c r="AC60" s="212"/>
      <c r="AD60" s="213"/>
      <c r="AE60" s="213"/>
      <c r="AF60" s="213"/>
      <c r="AG60" s="214"/>
      <c r="AH60" s="209"/>
      <c r="AI60" s="210"/>
      <c r="AJ60" s="210"/>
      <c r="AK60" s="210"/>
      <c r="AL60" s="211"/>
      <c r="AM60" s="212"/>
      <c r="AN60" s="213"/>
      <c r="AO60" s="213"/>
      <c r="AP60" s="213"/>
      <c r="AQ60" s="214"/>
      <c r="AR60" s="215"/>
      <c r="AS60" s="216"/>
      <c r="AT60" s="216"/>
      <c r="AU60" s="216"/>
      <c r="AV60" s="253"/>
      <c r="AW60" s="258"/>
      <c r="AX60" s="219"/>
      <c r="AY60" s="219"/>
      <c r="AZ60" s="219"/>
      <c r="BA60" s="259"/>
      <c r="BB60" s="215"/>
      <c r="BC60" s="216"/>
      <c r="BD60" s="216"/>
      <c r="BE60" s="216"/>
      <c r="BF60" s="217"/>
      <c r="BG60" s="218"/>
      <c r="BH60" s="219"/>
      <c r="BI60" s="219"/>
      <c r="BJ60" s="219"/>
      <c r="BK60" s="220"/>
      <c r="BL60" s="187">
        <f t="shared" si="6"/>
        <v>0</v>
      </c>
      <c r="BO60" s="157">
        <f t="shared" si="7"/>
        <v>0</v>
      </c>
      <c r="BP60" s="157">
        <f t="shared" si="8"/>
        <v>0</v>
      </c>
      <c r="BQ60" s="157">
        <f t="shared" si="9"/>
        <v>0</v>
      </c>
      <c r="BR60" s="157">
        <f t="shared" si="10"/>
        <v>0</v>
      </c>
      <c r="BS60" s="157">
        <f t="shared" si="11"/>
        <v>0</v>
      </c>
      <c r="BT60" s="157">
        <f t="shared" si="12"/>
        <v>0</v>
      </c>
    </row>
    <row r="61" spans="1:72" ht="17.25" thickTop="1" thickBot="1">
      <c r="A61" s="155">
        <f>Students!B48</f>
        <v>42</v>
      </c>
      <c r="B61" s="156">
        <f>Students!C48</f>
        <v>0</v>
      </c>
      <c r="C61" s="296">
        <f>Students!D48</f>
        <v>0</v>
      </c>
      <c r="D61" s="205"/>
      <c r="E61" s="206"/>
      <c r="F61" s="206"/>
      <c r="G61" s="206"/>
      <c r="H61" s="206"/>
      <c r="I61" s="207"/>
      <c r="J61" s="208"/>
      <c r="K61" s="208"/>
      <c r="L61" s="208"/>
      <c r="M61" s="208"/>
      <c r="N61" s="205"/>
      <c r="O61" s="206"/>
      <c r="P61" s="206"/>
      <c r="Q61" s="206"/>
      <c r="R61" s="206"/>
      <c r="S61" s="207"/>
      <c r="T61" s="208"/>
      <c r="U61" s="208"/>
      <c r="V61" s="208"/>
      <c r="W61" s="208"/>
      <c r="X61" s="209"/>
      <c r="Y61" s="210"/>
      <c r="Z61" s="210"/>
      <c r="AA61" s="210"/>
      <c r="AB61" s="211"/>
      <c r="AC61" s="212"/>
      <c r="AD61" s="213"/>
      <c r="AE61" s="213"/>
      <c r="AF61" s="213"/>
      <c r="AG61" s="214"/>
      <c r="AH61" s="209"/>
      <c r="AI61" s="210"/>
      <c r="AJ61" s="210"/>
      <c r="AK61" s="210"/>
      <c r="AL61" s="211"/>
      <c r="AM61" s="212"/>
      <c r="AN61" s="213"/>
      <c r="AO61" s="213"/>
      <c r="AP61" s="213"/>
      <c r="AQ61" s="214"/>
      <c r="AR61" s="215"/>
      <c r="AS61" s="216"/>
      <c r="AT61" s="216"/>
      <c r="AU61" s="216"/>
      <c r="AV61" s="253"/>
      <c r="AW61" s="258"/>
      <c r="AX61" s="219"/>
      <c r="AY61" s="219"/>
      <c r="AZ61" s="219"/>
      <c r="BA61" s="259"/>
      <c r="BB61" s="215"/>
      <c r="BC61" s="216"/>
      <c r="BD61" s="216"/>
      <c r="BE61" s="216"/>
      <c r="BF61" s="217"/>
      <c r="BG61" s="218"/>
      <c r="BH61" s="219"/>
      <c r="BI61" s="219"/>
      <c r="BJ61" s="219"/>
      <c r="BK61" s="220"/>
      <c r="BL61" s="187">
        <f t="shared" si="6"/>
        <v>0</v>
      </c>
      <c r="BO61" s="157">
        <f t="shared" si="7"/>
        <v>0</v>
      </c>
      <c r="BP61" s="157">
        <f t="shared" si="8"/>
        <v>0</v>
      </c>
      <c r="BQ61" s="157">
        <f t="shared" si="9"/>
        <v>0</v>
      </c>
      <c r="BR61" s="157">
        <f t="shared" si="10"/>
        <v>0</v>
      </c>
      <c r="BS61" s="157">
        <f t="shared" si="11"/>
        <v>0</v>
      </c>
      <c r="BT61" s="157">
        <f t="shared" si="12"/>
        <v>0</v>
      </c>
    </row>
    <row r="62" spans="1:72" ht="17.25" thickTop="1" thickBot="1">
      <c r="A62" s="155">
        <f>Students!B49</f>
        <v>43</v>
      </c>
      <c r="B62" s="156">
        <f>Students!C49</f>
        <v>0</v>
      </c>
      <c r="C62" s="296">
        <f>Students!D49</f>
        <v>0</v>
      </c>
      <c r="D62" s="205"/>
      <c r="E62" s="206"/>
      <c r="F62" s="206"/>
      <c r="G62" s="206"/>
      <c r="H62" s="206"/>
      <c r="I62" s="207"/>
      <c r="J62" s="208"/>
      <c r="K62" s="208"/>
      <c r="L62" s="208"/>
      <c r="M62" s="208"/>
      <c r="N62" s="205"/>
      <c r="O62" s="206"/>
      <c r="P62" s="206"/>
      <c r="Q62" s="206"/>
      <c r="R62" s="206"/>
      <c r="S62" s="207"/>
      <c r="T62" s="208"/>
      <c r="U62" s="208"/>
      <c r="V62" s="208"/>
      <c r="W62" s="208"/>
      <c r="X62" s="209"/>
      <c r="Y62" s="210"/>
      <c r="Z62" s="210"/>
      <c r="AA62" s="210"/>
      <c r="AB62" s="211"/>
      <c r="AC62" s="212"/>
      <c r="AD62" s="213"/>
      <c r="AE62" s="213"/>
      <c r="AF62" s="213"/>
      <c r="AG62" s="214"/>
      <c r="AH62" s="209"/>
      <c r="AI62" s="210"/>
      <c r="AJ62" s="210"/>
      <c r="AK62" s="210"/>
      <c r="AL62" s="211"/>
      <c r="AM62" s="212"/>
      <c r="AN62" s="213"/>
      <c r="AO62" s="213"/>
      <c r="AP62" s="213"/>
      <c r="AQ62" s="214"/>
      <c r="AR62" s="215"/>
      <c r="AS62" s="216"/>
      <c r="AT62" s="216"/>
      <c r="AU62" s="216"/>
      <c r="AV62" s="253"/>
      <c r="AW62" s="258"/>
      <c r="AX62" s="219"/>
      <c r="AY62" s="219"/>
      <c r="AZ62" s="219"/>
      <c r="BA62" s="259"/>
      <c r="BB62" s="215"/>
      <c r="BC62" s="216"/>
      <c r="BD62" s="216"/>
      <c r="BE62" s="216"/>
      <c r="BF62" s="217"/>
      <c r="BG62" s="218"/>
      <c r="BH62" s="219"/>
      <c r="BI62" s="219"/>
      <c r="BJ62" s="219"/>
      <c r="BK62" s="220"/>
      <c r="BL62" s="187">
        <f t="shared" si="6"/>
        <v>0</v>
      </c>
      <c r="BO62" s="157">
        <f t="shared" si="7"/>
        <v>0</v>
      </c>
      <c r="BP62" s="157">
        <f t="shared" si="8"/>
        <v>0</v>
      </c>
      <c r="BQ62" s="157">
        <f t="shared" si="9"/>
        <v>0</v>
      </c>
      <c r="BR62" s="157">
        <f t="shared" si="10"/>
        <v>0</v>
      </c>
      <c r="BS62" s="157">
        <f t="shared" si="11"/>
        <v>0</v>
      </c>
      <c r="BT62" s="157">
        <f t="shared" si="12"/>
        <v>0</v>
      </c>
    </row>
    <row r="63" spans="1:72" ht="17.25" thickTop="1" thickBot="1">
      <c r="A63" s="155">
        <f>Students!B50</f>
        <v>44</v>
      </c>
      <c r="B63" s="156">
        <f>Students!C50</f>
        <v>0</v>
      </c>
      <c r="C63" s="296">
        <f>Students!D50</f>
        <v>0</v>
      </c>
      <c r="D63" s="205"/>
      <c r="E63" s="206"/>
      <c r="F63" s="206"/>
      <c r="G63" s="206"/>
      <c r="H63" s="206"/>
      <c r="I63" s="207"/>
      <c r="J63" s="208"/>
      <c r="K63" s="208"/>
      <c r="L63" s="208"/>
      <c r="M63" s="208"/>
      <c r="N63" s="205"/>
      <c r="O63" s="206"/>
      <c r="P63" s="206"/>
      <c r="Q63" s="206"/>
      <c r="R63" s="206"/>
      <c r="S63" s="207"/>
      <c r="T63" s="208"/>
      <c r="U63" s="208"/>
      <c r="V63" s="208"/>
      <c r="W63" s="208"/>
      <c r="X63" s="209"/>
      <c r="Y63" s="210"/>
      <c r="Z63" s="210"/>
      <c r="AA63" s="210"/>
      <c r="AB63" s="211"/>
      <c r="AC63" s="212"/>
      <c r="AD63" s="213"/>
      <c r="AE63" s="213"/>
      <c r="AF63" s="213"/>
      <c r="AG63" s="214"/>
      <c r="AH63" s="209"/>
      <c r="AI63" s="210"/>
      <c r="AJ63" s="210"/>
      <c r="AK63" s="210"/>
      <c r="AL63" s="211"/>
      <c r="AM63" s="212"/>
      <c r="AN63" s="213"/>
      <c r="AO63" s="213"/>
      <c r="AP63" s="213"/>
      <c r="AQ63" s="214"/>
      <c r="AR63" s="215"/>
      <c r="AS63" s="216"/>
      <c r="AT63" s="216"/>
      <c r="AU63" s="216"/>
      <c r="AV63" s="253"/>
      <c r="AW63" s="258"/>
      <c r="AX63" s="219"/>
      <c r="AY63" s="219"/>
      <c r="AZ63" s="219"/>
      <c r="BA63" s="259"/>
      <c r="BB63" s="215"/>
      <c r="BC63" s="216"/>
      <c r="BD63" s="216"/>
      <c r="BE63" s="216"/>
      <c r="BF63" s="217"/>
      <c r="BG63" s="218"/>
      <c r="BH63" s="219"/>
      <c r="BI63" s="219"/>
      <c r="BJ63" s="219"/>
      <c r="BK63" s="220"/>
      <c r="BL63" s="187">
        <f t="shared" si="6"/>
        <v>0</v>
      </c>
      <c r="BO63" s="157">
        <f t="shared" si="7"/>
        <v>0</v>
      </c>
      <c r="BP63" s="157">
        <f t="shared" si="8"/>
        <v>0</v>
      </c>
      <c r="BQ63" s="157">
        <f t="shared" si="9"/>
        <v>0</v>
      </c>
      <c r="BR63" s="157">
        <f t="shared" si="10"/>
        <v>0</v>
      </c>
      <c r="BS63" s="157">
        <f t="shared" si="11"/>
        <v>0</v>
      </c>
      <c r="BT63" s="157">
        <f t="shared" si="12"/>
        <v>0</v>
      </c>
    </row>
    <row r="64" spans="1:72" ht="17.25" thickTop="1" thickBot="1">
      <c r="A64" s="155">
        <f>Students!B51</f>
        <v>45</v>
      </c>
      <c r="B64" s="156">
        <f>Students!C51</f>
        <v>0</v>
      </c>
      <c r="C64" s="296">
        <f>Students!D51</f>
        <v>0</v>
      </c>
      <c r="D64" s="205"/>
      <c r="E64" s="206"/>
      <c r="F64" s="206"/>
      <c r="G64" s="206"/>
      <c r="H64" s="206"/>
      <c r="I64" s="207"/>
      <c r="J64" s="208"/>
      <c r="K64" s="208"/>
      <c r="L64" s="208"/>
      <c r="M64" s="208"/>
      <c r="N64" s="205"/>
      <c r="O64" s="206"/>
      <c r="P64" s="206"/>
      <c r="Q64" s="206"/>
      <c r="R64" s="206"/>
      <c r="S64" s="207"/>
      <c r="T64" s="208"/>
      <c r="U64" s="208"/>
      <c r="V64" s="208"/>
      <c r="W64" s="208"/>
      <c r="X64" s="209"/>
      <c r="Y64" s="210"/>
      <c r="Z64" s="210"/>
      <c r="AA64" s="210"/>
      <c r="AB64" s="211"/>
      <c r="AC64" s="212"/>
      <c r="AD64" s="213"/>
      <c r="AE64" s="213"/>
      <c r="AF64" s="213"/>
      <c r="AG64" s="214"/>
      <c r="AH64" s="209"/>
      <c r="AI64" s="210"/>
      <c r="AJ64" s="210"/>
      <c r="AK64" s="210"/>
      <c r="AL64" s="211"/>
      <c r="AM64" s="212"/>
      <c r="AN64" s="213"/>
      <c r="AO64" s="213"/>
      <c r="AP64" s="213"/>
      <c r="AQ64" s="214"/>
      <c r="AR64" s="215"/>
      <c r="AS64" s="216"/>
      <c r="AT64" s="216"/>
      <c r="AU64" s="216"/>
      <c r="AV64" s="253"/>
      <c r="AW64" s="258"/>
      <c r="AX64" s="219"/>
      <c r="AY64" s="219"/>
      <c r="AZ64" s="219"/>
      <c r="BA64" s="259"/>
      <c r="BB64" s="215"/>
      <c r="BC64" s="216"/>
      <c r="BD64" s="216"/>
      <c r="BE64" s="216"/>
      <c r="BF64" s="217"/>
      <c r="BG64" s="218"/>
      <c r="BH64" s="219"/>
      <c r="BI64" s="219"/>
      <c r="BJ64" s="219"/>
      <c r="BK64" s="220"/>
      <c r="BL64" s="187">
        <f t="shared" si="6"/>
        <v>0</v>
      </c>
      <c r="BO64" s="157">
        <f t="shared" si="7"/>
        <v>0</v>
      </c>
      <c r="BP64" s="157">
        <f t="shared" si="8"/>
        <v>0</v>
      </c>
      <c r="BQ64" s="157">
        <f t="shared" si="9"/>
        <v>0</v>
      </c>
      <c r="BR64" s="157">
        <f t="shared" si="10"/>
        <v>0</v>
      </c>
      <c r="BS64" s="157">
        <f t="shared" si="11"/>
        <v>0</v>
      </c>
      <c r="BT64" s="157">
        <f t="shared" si="12"/>
        <v>0</v>
      </c>
    </row>
    <row r="65" spans="1:72" ht="17.25" thickTop="1" thickBot="1">
      <c r="A65" s="155">
        <f>Students!B52</f>
        <v>46</v>
      </c>
      <c r="B65" s="156">
        <f>Students!C52</f>
        <v>0</v>
      </c>
      <c r="C65" s="296">
        <f>Students!D52</f>
        <v>0</v>
      </c>
      <c r="D65" s="205"/>
      <c r="E65" s="206"/>
      <c r="F65" s="206"/>
      <c r="G65" s="206"/>
      <c r="H65" s="206"/>
      <c r="I65" s="207"/>
      <c r="J65" s="208"/>
      <c r="K65" s="208"/>
      <c r="L65" s="208"/>
      <c r="M65" s="208"/>
      <c r="N65" s="205"/>
      <c r="O65" s="206"/>
      <c r="P65" s="206"/>
      <c r="Q65" s="206"/>
      <c r="R65" s="206"/>
      <c r="S65" s="207"/>
      <c r="T65" s="208"/>
      <c r="U65" s="208"/>
      <c r="V65" s="208"/>
      <c r="W65" s="208"/>
      <c r="X65" s="209"/>
      <c r="Y65" s="210"/>
      <c r="Z65" s="210"/>
      <c r="AA65" s="210"/>
      <c r="AB65" s="211"/>
      <c r="AC65" s="212"/>
      <c r="AD65" s="213"/>
      <c r="AE65" s="213"/>
      <c r="AF65" s="213"/>
      <c r="AG65" s="214"/>
      <c r="AH65" s="209"/>
      <c r="AI65" s="210"/>
      <c r="AJ65" s="210"/>
      <c r="AK65" s="210"/>
      <c r="AL65" s="211"/>
      <c r="AM65" s="212"/>
      <c r="AN65" s="213"/>
      <c r="AO65" s="213"/>
      <c r="AP65" s="213"/>
      <c r="AQ65" s="214"/>
      <c r="AR65" s="215"/>
      <c r="AS65" s="216"/>
      <c r="AT65" s="216"/>
      <c r="AU65" s="216"/>
      <c r="AV65" s="253"/>
      <c r="AW65" s="258"/>
      <c r="AX65" s="219"/>
      <c r="AY65" s="219"/>
      <c r="AZ65" s="219"/>
      <c r="BA65" s="259"/>
      <c r="BB65" s="215"/>
      <c r="BC65" s="216"/>
      <c r="BD65" s="216"/>
      <c r="BE65" s="216"/>
      <c r="BF65" s="217"/>
      <c r="BG65" s="218"/>
      <c r="BH65" s="219"/>
      <c r="BI65" s="219"/>
      <c r="BJ65" s="219"/>
      <c r="BK65" s="220"/>
      <c r="BL65" s="187">
        <f t="shared" si="6"/>
        <v>0</v>
      </c>
      <c r="BO65" s="157">
        <f t="shared" si="7"/>
        <v>0</v>
      </c>
      <c r="BP65" s="157">
        <f t="shared" si="8"/>
        <v>0</v>
      </c>
      <c r="BQ65" s="157">
        <f t="shared" si="9"/>
        <v>0</v>
      </c>
      <c r="BR65" s="157">
        <f t="shared" si="10"/>
        <v>0</v>
      </c>
      <c r="BS65" s="157">
        <f t="shared" si="11"/>
        <v>0</v>
      </c>
      <c r="BT65" s="157">
        <f t="shared" si="12"/>
        <v>0</v>
      </c>
    </row>
    <row r="66" spans="1:72" ht="17.25" thickTop="1" thickBot="1">
      <c r="A66" s="155">
        <f>Students!B53</f>
        <v>47</v>
      </c>
      <c r="B66" s="156">
        <f>Students!C53</f>
        <v>0</v>
      </c>
      <c r="C66" s="296">
        <f>Students!D53</f>
        <v>0</v>
      </c>
      <c r="D66" s="205"/>
      <c r="E66" s="206"/>
      <c r="F66" s="206"/>
      <c r="G66" s="206"/>
      <c r="H66" s="206"/>
      <c r="I66" s="207"/>
      <c r="J66" s="208"/>
      <c r="K66" s="208"/>
      <c r="L66" s="208"/>
      <c r="M66" s="208"/>
      <c r="N66" s="205"/>
      <c r="O66" s="206"/>
      <c r="P66" s="206"/>
      <c r="Q66" s="206"/>
      <c r="R66" s="206"/>
      <c r="S66" s="207"/>
      <c r="T66" s="208"/>
      <c r="U66" s="208"/>
      <c r="V66" s="208"/>
      <c r="W66" s="208"/>
      <c r="X66" s="209"/>
      <c r="Y66" s="210"/>
      <c r="Z66" s="210"/>
      <c r="AA66" s="210"/>
      <c r="AB66" s="211"/>
      <c r="AC66" s="212"/>
      <c r="AD66" s="213"/>
      <c r="AE66" s="213"/>
      <c r="AF66" s="213"/>
      <c r="AG66" s="214"/>
      <c r="AH66" s="209"/>
      <c r="AI66" s="210"/>
      <c r="AJ66" s="210"/>
      <c r="AK66" s="210"/>
      <c r="AL66" s="211"/>
      <c r="AM66" s="212"/>
      <c r="AN66" s="213"/>
      <c r="AO66" s="213"/>
      <c r="AP66" s="213"/>
      <c r="AQ66" s="214"/>
      <c r="AR66" s="215"/>
      <c r="AS66" s="216"/>
      <c r="AT66" s="216"/>
      <c r="AU66" s="216"/>
      <c r="AV66" s="253"/>
      <c r="AW66" s="258"/>
      <c r="AX66" s="219"/>
      <c r="AY66" s="219"/>
      <c r="AZ66" s="219"/>
      <c r="BA66" s="259"/>
      <c r="BB66" s="215"/>
      <c r="BC66" s="216"/>
      <c r="BD66" s="216"/>
      <c r="BE66" s="216"/>
      <c r="BF66" s="217"/>
      <c r="BG66" s="218"/>
      <c r="BH66" s="219"/>
      <c r="BI66" s="219"/>
      <c r="BJ66" s="219"/>
      <c r="BK66" s="220"/>
      <c r="BL66" s="187">
        <f t="shared" si="6"/>
        <v>0</v>
      </c>
      <c r="BO66" s="157">
        <f t="shared" si="7"/>
        <v>0</v>
      </c>
      <c r="BP66" s="157">
        <f t="shared" si="8"/>
        <v>0</v>
      </c>
      <c r="BQ66" s="157">
        <f t="shared" si="9"/>
        <v>0</v>
      </c>
      <c r="BR66" s="157">
        <f t="shared" si="10"/>
        <v>0</v>
      </c>
      <c r="BS66" s="157">
        <f t="shared" si="11"/>
        <v>0</v>
      </c>
      <c r="BT66" s="157">
        <f t="shared" si="12"/>
        <v>0</v>
      </c>
    </row>
    <row r="67" spans="1:72" ht="17.25" thickTop="1" thickBot="1">
      <c r="A67" s="155">
        <f>Students!B54</f>
        <v>48</v>
      </c>
      <c r="B67" s="156">
        <f>Students!C54</f>
        <v>0</v>
      </c>
      <c r="C67" s="296">
        <f>Students!D54</f>
        <v>0</v>
      </c>
      <c r="D67" s="205"/>
      <c r="E67" s="206"/>
      <c r="F67" s="206"/>
      <c r="G67" s="206"/>
      <c r="H67" s="206"/>
      <c r="I67" s="207"/>
      <c r="J67" s="208"/>
      <c r="K67" s="208"/>
      <c r="L67" s="208"/>
      <c r="M67" s="208"/>
      <c r="N67" s="205"/>
      <c r="O67" s="206"/>
      <c r="P67" s="206"/>
      <c r="Q67" s="206"/>
      <c r="R67" s="206"/>
      <c r="S67" s="207"/>
      <c r="T67" s="208"/>
      <c r="U67" s="208"/>
      <c r="V67" s="208"/>
      <c r="W67" s="208"/>
      <c r="X67" s="209"/>
      <c r="Y67" s="210"/>
      <c r="Z67" s="210"/>
      <c r="AA67" s="210"/>
      <c r="AB67" s="211"/>
      <c r="AC67" s="212"/>
      <c r="AD67" s="213"/>
      <c r="AE67" s="213"/>
      <c r="AF67" s="213"/>
      <c r="AG67" s="214"/>
      <c r="AH67" s="209"/>
      <c r="AI67" s="210"/>
      <c r="AJ67" s="210"/>
      <c r="AK67" s="210"/>
      <c r="AL67" s="211"/>
      <c r="AM67" s="212"/>
      <c r="AN67" s="213"/>
      <c r="AO67" s="213"/>
      <c r="AP67" s="213"/>
      <c r="AQ67" s="214"/>
      <c r="AR67" s="215"/>
      <c r="AS67" s="216"/>
      <c r="AT67" s="216"/>
      <c r="AU67" s="216"/>
      <c r="AV67" s="253"/>
      <c r="AW67" s="258"/>
      <c r="AX67" s="219"/>
      <c r="AY67" s="219"/>
      <c r="AZ67" s="219"/>
      <c r="BA67" s="259"/>
      <c r="BB67" s="215"/>
      <c r="BC67" s="216"/>
      <c r="BD67" s="216"/>
      <c r="BE67" s="216"/>
      <c r="BF67" s="217"/>
      <c r="BG67" s="218"/>
      <c r="BH67" s="219"/>
      <c r="BI67" s="219"/>
      <c r="BJ67" s="219"/>
      <c r="BK67" s="220"/>
      <c r="BL67" s="187">
        <f t="shared" si="6"/>
        <v>0</v>
      </c>
      <c r="BO67" s="157">
        <f t="shared" si="7"/>
        <v>0</v>
      </c>
      <c r="BP67" s="157">
        <f t="shared" si="8"/>
        <v>0</v>
      </c>
      <c r="BQ67" s="157">
        <f t="shared" si="9"/>
        <v>0</v>
      </c>
      <c r="BR67" s="157">
        <f t="shared" si="10"/>
        <v>0</v>
      </c>
      <c r="BS67" s="157">
        <f t="shared" si="11"/>
        <v>0</v>
      </c>
      <c r="BT67" s="157">
        <f t="shared" si="12"/>
        <v>0</v>
      </c>
    </row>
    <row r="68" spans="1:72" ht="17.25" thickTop="1" thickBot="1">
      <c r="A68" s="155">
        <f>Students!B55</f>
        <v>49</v>
      </c>
      <c r="B68" s="156">
        <f>Students!C55</f>
        <v>0</v>
      </c>
      <c r="C68" s="296">
        <f>Students!D55</f>
        <v>0</v>
      </c>
      <c r="D68" s="205"/>
      <c r="E68" s="206"/>
      <c r="F68" s="206"/>
      <c r="G68" s="206"/>
      <c r="H68" s="206"/>
      <c r="I68" s="207"/>
      <c r="J68" s="208"/>
      <c r="K68" s="208"/>
      <c r="L68" s="208"/>
      <c r="M68" s="208"/>
      <c r="N68" s="205"/>
      <c r="O68" s="206"/>
      <c r="P68" s="206"/>
      <c r="Q68" s="206"/>
      <c r="R68" s="206"/>
      <c r="S68" s="207"/>
      <c r="T68" s="208"/>
      <c r="U68" s="208"/>
      <c r="V68" s="208"/>
      <c r="W68" s="208"/>
      <c r="X68" s="209"/>
      <c r="Y68" s="210"/>
      <c r="Z68" s="210"/>
      <c r="AA68" s="210"/>
      <c r="AB68" s="211"/>
      <c r="AC68" s="212"/>
      <c r="AD68" s="213"/>
      <c r="AE68" s="213"/>
      <c r="AF68" s="213"/>
      <c r="AG68" s="214"/>
      <c r="AH68" s="209"/>
      <c r="AI68" s="210"/>
      <c r="AJ68" s="210"/>
      <c r="AK68" s="210"/>
      <c r="AL68" s="211"/>
      <c r="AM68" s="212"/>
      <c r="AN68" s="213"/>
      <c r="AO68" s="213"/>
      <c r="AP68" s="213"/>
      <c r="AQ68" s="214"/>
      <c r="AR68" s="215"/>
      <c r="AS68" s="216"/>
      <c r="AT68" s="216"/>
      <c r="AU68" s="216"/>
      <c r="AV68" s="253"/>
      <c r="AW68" s="258"/>
      <c r="AX68" s="219"/>
      <c r="AY68" s="219"/>
      <c r="AZ68" s="219"/>
      <c r="BA68" s="259"/>
      <c r="BB68" s="215"/>
      <c r="BC68" s="216"/>
      <c r="BD68" s="216"/>
      <c r="BE68" s="216"/>
      <c r="BF68" s="217"/>
      <c r="BG68" s="218"/>
      <c r="BH68" s="219"/>
      <c r="BI68" s="219"/>
      <c r="BJ68" s="219"/>
      <c r="BK68" s="220"/>
      <c r="BL68" s="187">
        <f t="shared" si="6"/>
        <v>0</v>
      </c>
      <c r="BO68" s="157">
        <f t="shared" si="7"/>
        <v>0</v>
      </c>
      <c r="BP68" s="157">
        <f t="shared" si="8"/>
        <v>0</v>
      </c>
      <c r="BQ68" s="157">
        <f t="shared" si="9"/>
        <v>0</v>
      </c>
      <c r="BR68" s="157">
        <f t="shared" si="10"/>
        <v>0</v>
      </c>
      <c r="BS68" s="157">
        <f t="shared" si="11"/>
        <v>0</v>
      </c>
      <c r="BT68" s="157">
        <f t="shared" si="12"/>
        <v>0</v>
      </c>
    </row>
    <row r="69" spans="1:72" ht="17.25" thickTop="1" thickBot="1">
      <c r="A69" s="155">
        <f>Students!B56</f>
        <v>50</v>
      </c>
      <c r="B69" s="156">
        <f>Students!C56</f>
        <v>0</v>
      </c>
      <c r="C69" s="296">
        <f>Students!D56</f>
        <v>0</v>
      </c>
      <c r="D69" s="205"/>
      <c r="E69" s="206"/>
      <c r="F69" s="206"/>
      <c r="G69" s="206"/>
      <c r="H69" s="206"/>
      <c r="I69" s="207"/>
      <c r="J69" s="208"/>
      <c r="K69" s="208"/>
      <c r="L69" s="208"/>
      <c r="M69" s="208"/>
      <c r="N69" s="205"/>
      <c r="O69" s="206"/>
      <c r="P69" s="206"/>
      <c r="Q69" s="206"/>
      <c r="R69" s="206"/>
      <c r="S69" s="207"/>
      <c r="T69" s="208"/>
      <c r="U69" s="208"/>
      <c r="V69" s="208"/>
      <c r="W69" s="208"/>
      <c r="X69" s="209"/>
      <c r="Y69" s="210"/>
      <c r="Z69" s="210"/>
      <c r="AA69" s="210"/>
      <c r="AB69" s="211"/>
      <c r="AC69" s="212"/>
      <c r="AD69" s="213"/>
      <c r="AE69" s="213"/>
      <c r="AF69" s="213"/>
      <c r="AG69" s="214"/>
      <c r="AH69" s="209"/>
      <c r="AI69" s="210"/>
      <c r="AJ69" s="210"/>
      <c r="AK69" s="210"/>
      <c r="AL69" s="211"/>
      <c r="AM69" s="212"/>
      <c r="AN69" s="213"/>
      <c r="AO69" s="213"/>
      <c r="AP69" s="213"/>
      <c r="AQ69" s="214"/>
      <c r="AR69" s="215"/>
      <c r="AS69" s="216"/>
      <c r="AT69" s="216"/>
      <c r="AU69" s="216"/>
      <c r="AV69" s="253"/>
      <c r="AW69" s="258"/>
      <c r="AX69" s="219"/>
      <c r="AY69" s="219"/>
      <c r="AZ69" s="219"/>
      <c r="BA69" s="259"/>
      <c r="BB69" s="215"/>
      <c r="BC69" s="216"/>
      <c r="BD69" s="216"/>
      <c r="BE69" s="216"/>
      <c r="BF69" s="217"/>
      <c r="BG69" s="218"/>
      <c r="BH69" s="219"/>
      <c r="BI69" s="219"/>
      <c r="BJ69" s="219"/>
      <c r="BK69" s="220"/>
      <c r="BL69" s="187">
        <f t="shared" si="6"/>
        <v>0</v>
      </c>
      <c r="BO69" s="157">
        <f t="shared" si="7"/>
        <v>0</v>
      </c>
      <c r="BP69" s="157">
        <f t="shared" si="8"/>
        <v>0</v>
      </c>
      <c r="BQ69" s="157">
        <f t="shared" si="9"/>
        <v>0</v>
      </c>
      <c r="BR69" s="157">
        <f t="shared" si="10"/>
        <v>0</v>
      </c>
      <c r="BS69" s="157">
        <f t="shared" si="11"/>
        <v>0</v>
      </c>
      <c r="BT69" s="157">
        <f t="shared" si="12"/>
        <v>0</v>
      </c>
    </row>
    <row r="70" spans="1:72" ht="17.25" thickTop="1" thickBot="1">
      <c r="A70" s="155">
        <f>Students!B57</f>
        <v>51</v>
      </c>
      <c r="B70" s="156">
        <f>Students!C57</f>
        <v>0</v>
      </c>
      <c r="C70" s="296">
        <f>Students!D57</f>
        <v>0</v>
      </c>
      <c r="D70" s="205"/>
      <c r="E70" s="206"/>
      <c r="F70" s="206"/>
      <c r="G70" s="206"/>
      <c r="H70" s="206"/>
      <c r="I70" s="207"/>
      <c r="J70" s="208"/>
      <c r="K70" s="208"/>
      <c r="L70" s="208"/>
      <c r="M70" s="208"/>
      <c r="N70" s="205"/>
      <c r="O70" s="206"/>
      <c r="P70" s="206"/>
      <c r="Q70" s="206"/>
      <c r="R70" s="206"/>
      <c r="S70" s="207"/>
      <c r="T70" s="208"/>
      <c r="U70" s="208"/>
      <c r="V70" s="208"/>
      <c r="W70" s="208"/>
      <c r="X70" s="209"/>
      <c r="Y70" s="210"/>
      <c r="Z70" s="210"/>
      <c r="AA70" s="210"/>
      <c r="AB70" s="211"/>
      <c r="AC70" s="212"/>
      <c r="AD70" s="213"/>
      <c r="AE70" s="213"/>
      <c r="AF70" s="213"/>
      <c r="AG70" s="214"/>
      <c r="AH70" s="209"/>
      <c r="AI70" s="210"/>
      <c r="AJ70" s="210"/>
      <c r="AK70" s="210"/>
      <c r="AL70" s="211"/>
      <c r="AM70" s="212"/>
      <c r="AN70" s="213"/>
      <c r="AO70" s="213"/>
      <c r="AP70" s="213"/>
      <c r="AQ70" s="214"/>
      <c r="AR70" s="215"/>
      <c r="AS70" s="216"/>
      <c r="AT70" s="216"/>
      <c r="AU70" s="216"/>
      <c r="AV70" s="253"/>
      <c r="AW70" s="258"/>
      <c r="AX70" s="219"/>
      <c r="AY70" s="219"/>
      <c r="AZ70" s="219"/>
      <c r="BA70" s="259"/>
      <c r="BB70" s="215"/>
      <c r="BC70" s="216"/>
      <c r="BD70" s="216"/>
      <c r="BE70" s="216"/>
      <c r="BF70" s="217"/>
      <c r="BG70" s="218"/>
      <c r="BH70" s="219"/>
      <c r="BI70" s="219"/>
      <c r="BJ70" s="219"/>
      <c r="BK70" s="220"/>
      <c r="BL70" s="187">
        <f t="shared" si="6"/>
        <v>0</v>
      </c>
      <c r="BO70" s="157">
        <f t="shared" si="7"/>
        <v>0</v>
      </c>
      <c r="BP70" s="157">
        <f t="shared" si="8"/>
        <v>0</v>
      </c>
      <c r="BQ70" s="157">
        <f t="shared" si="9"/>
        <v>0</v>
      </c>
      <c r="BR70" s="157">
        <f t="shared" si="10"/>
        <v>0</v>
      </c>
      <c r="BS70" s="157">
        <f t="shared" si="11"/>
        <v>0</v>
      </c>
      <c r="BT70" s="157">
        <f t="shared" si="12"/>
        <v>0</v>
      </c>
    </row>
    <row r="71" spans="1:72" ht="17.25" thickTop="1" thickBot="1">
      <c r="A71" s="155">
        <f>Students!B58</f>
        <v>52</v>
      </c>
      <c r="B71" s="156">
        <f>Students!C58</f>
        <v>0</v>
      </c>
      <c r="C71" s="296">
        <f>Students!D58</f>
        <v>0</v>
      </c>
      <c r="D71" s="205"/>
      <c r="E71" s="206"/>
      <c r="F71" s="206"/>
      <c r="G71" s="206"/>
      <c r="H71" s="206"/>
      <c r="I71" s="207"/>
      <c r="J71" s="208"/>
      <c r="K71" s="208"/>
      <c r="L71" s="208"/>
      <c r="M71" s="208"/>
      <c r="N71" s="205"/>
      <c r="O71" s="206"/>
      <c r="P71" s="206"/>
      <c r="Q71" s="206"/>
      <c r="R71" s="206"/>
      <c r="S71" s="207"/>
      <c r="T71" s="208"/>
      <c r="U71" s="208"/>
      <c r="V71" s="208"/>
      <c r="W71" s="208"/>
      <c r="X71" s="209"/>
      <c r="Y71" s="210"/>
      <c r="Z71" s="210"/>
      <c r="AA71" s="210"/>
      <c r="AB71" s="211"/>
      <c r="AC71" s="212"/>
      <c r="AD71" s="213"/>
      <c r="AE71" s="213"/>
      <c r="AF71" s="213"/>
      <c r="AG71" s="214"/>
      <c r="AH71" s="209"/>
      <c r="AI71" s="210"/>
      <c r="AJ71" s="210"/>
      <c r="AK71" s="210"/>
      <c r="AL71" s="211"/>
      <c r="AM71" s="212"/>
      <c r="AN71" s="213"/>
      <c r="AO71" s="213"/>
      <c r="AP71" s="213"/>
      <c r="AQ71" s="214"/>
      <c r="AR71" s="215"/>
      <c r="AS71" s="216"/>
      <c r="AT71" s="216"/>
      <c r="AU71" s="216"/>
      <c r="AV71" s="253"/>
      <c r="AW71" s="258"/>
      <c r="AX71" s="219"/>
      <c r="AY71" s="219"/>
      <c r="AZ71" s="219"/>
      <c r="BA71" s="259"/>
      <c r="BB71" s="215"/>
      <c r="BC71" s="216"/>
      <c r="BD71" s="216"/>
      <c r="BE71" s="216"/>
      <c r="BF71" s="217"/>
      <c r="BG71" s="218"/>
      <c r="BH71" s="219"/>
      <c r="BI71" s="219"/>
      <c r="BJ71" s="219"/>
      <c r="BK71" s="220"/>
      <c r="BL71" s="187">
        <f t="shared" si="6"/>
        <v>0</v>
      </c>
      <c r="BO71" s="157">
        <f t="shared" si="7"/>
        <v>0</v>
      </c>
      <c r="BP71" s="157">
        <f t="shared" si="8"/>
        <v>0</v>
      </c>
      <c r="BQ71" s="157">
        <f t="shared" si="9"/>
        <v>0</v>
      </c>
      <c r="BR71" s="157">
        <f t="shared" si="10"/>
        <v>0</v>
      </c>
      <c r="BS71" s="157">
        <f t="shared" si="11"/>
        <v>0</v>
      </c>
      <c r="BT71" s="157">
        <f t="shared" si="12"/>
        <v>0</v>
      </c>
    </row>
    <row r="72" spans="1:72" ht="17.25" thickTop="1" thickBot="1">
      <c r="A72" s="155">
        <f>Students!B59</f>
        <v>53</v>
      </c>
      <c r="B72" s="156">
        <f>Students!C59</f>
        <v>0</v>
      </c>
      <c r="C72" s="296">
        <f>Students!D59</f>
        <v>0</v>
      </c>
      <c r="D72" s="205"/>
      <c r="E72" s="206"/>
      <c r="F72" s="206"/>
      <c r="G72" s="206"/>
      <c r="H72" s="206"/>
      <c r="I72" s="207"/>
      <c r="J72" s="208"/>
      <c r="K72" s="208"/>
      <c r="L72" s="208"/>
      <c r="M72" s="208"/>
      <c r="N72" s="205"/>
      <c r="O72" s="206"/>
      <c r="P72" s="206"/>
      <c r="Q72" s="206"/>
      <c r="R72" s="206"/>
      <c r="S72" s="207"/>
      <c r="T72" s="208"/>
      <c r="U72" s="208"/>
      <c r="V72" s="208"/>
      <c r="W72" s="208"/>
      <c r="X72" s="209"/>
      <c r="Y72" s="210"/>
      <c r="Z72" s="210"/>
      <c r="AA72" s="210"/>
      <c r="AB72" s="211"/>
      <c r="AC72" s="212"/>
      <c r="AD72" s="213"/>
      <c r="AE72" s="213"/>
      <c r="AF72" s="213"/>
      <c r="AG72" s="214"/>
      <c r="AH72" s="209"/>
      <c r="AI72" s="210"/>
      <c r="AJ72" s="210"/>
      <c r="AK72" s="210"/>
      <c r="AL72" s="211"/>
      <c r="AM72" s="212"/>
      <c r="AN72" s="213"/>
      <c r="AO72" s="213"/>
      <c r="AP72" s="213"/>
      <c r="AQ72" s="214"/>
      <c r="AR72" s="215"/>
      <c r="AS72" s="216"/>
      <c r="AT72" s="216"/>
      <c r="AU72" s="216"/>
      <c r="AV72" s="253"/>
      <c r="AW72" s="258"/>
      <c r="AX72" s="219"/>
      <c r="AY72" s="219"/>
      <c r="AZ72" s="219"/>
      <c r="BA72" s="259"/>
      <c r="BB72" s="215"/>
      <c r="BC72" s="216"/>
      <c r="BD72" s="216"/>
      <c r="BE72" s="216"/>
      <c r="BF72" s="217"/>
      <c r="BG72" s="218"/>
      <c r="BH72" s="219"/>
      <c r="BI72" s="219"/>
      <c r="BJ72" s="219"/>
      <c r="BK72" s="220"/>
      <c r="BL72" s="187">
        <f t="shared" si="6"/>
        <v>0</v>
      </c>
      <c r="BO72" s="157">
        <f t="shared" si="7"/>
        <v>0</v>
      </c>
      <c r="BP72" s="157">
        <f t="shared" si="8"/>
        <v>0</v>
      </c>
      <c r="BQ72" s="157">
        <f t="shared" si="9"/>
        <v>0</v>
      </c>
      <c r="BR72" s="157">
        <f t="shared" si="10"/>
        <v>0</v>
      </c>
      <c r="BS72" s="157">
        <f t="shared" si="11"/>
        <v>0</v>
      </c>
      <c r="BT72" s="157">
        <f t="shared" si="12"/>
        <v>0</v>
      </c>
    </row>
    <row r="73" spans="1:72" ht="17.25" thickTop="1" thickBot="1">
      <c r="A73" s="155">
        <f>Students!B60</f>
        <v>54</v>
      </c>
      <c r="B73" s="156">
        <f>Students!C60</f>
        <v>0</v>
      </c>
      <c r="C73" s="296">
        <f>Students!D60</f>
        <v>0</v>
      </c>
      <c r="D73" s="205"/>
      <c r="E73" s="206"/>
      <c r="F73" s="206"/>
      <c r="G73" s="206"/>
      <c r="H73" s="206"/>
      <c r="I73" s="207"/>
      <c r="J73" s="208"/>
      <c r="K73" s="208"/>
      <c r="L73" s="208"/>
      <c r="M73" s="208"/>
      <c r="N73" s="205"/>
      <c r="O73" s="206"/>
      <c r="P73" s="206"/>
      <c r="Q73" s="206"/>
      <c r="R73" s="206"/>
      <c r="S73" s="207"/>
      <c r="T73" s="208"/>
      <c r="U73" s="208"/>
      <c r="V73" s="208"/>
      <c r="W73" s="208"/>
      <c r="X73" s="209"/>
      <c r="Y73" s="210"/>
      <c r="Z73" s="210"/>
      <c r="AA73" s="210"/>
      <c r="AB73" s="211"/>
      <c r="AC73" s="212"/>
      <c r="AD73" s="213"/>
      <c r="AE73" s="213"/>
      <c r="AF73" s="213"/>
      <c r="AG73" s="214"/>
      <c r="AH73" s="209"/>
      <c r="AI73" s="210"/>
      <c r="AJ73" s="210"/>
      <c r="AK73" s="210"/>
      <c r="AL73" s="211"/>
      <c r="AM73" s="212"/>
      <c r="AN73" s="213"/>
      <c r="AO73" s="213"/>
      <c r="AP73" s="213"/>
      <c r="AQ73" s="214"/>
      <c r="AR73" s="215"/>
      <c r="AS73" s="216"/>
      <c r="AT73" s="216"/>
      <c r="AU73" s="216"/>
      <c r="AV73" s="253"/>
      <c r="AW73" s="258"/>
      <c r="AX73" s="219"/>
      <c r="AY73" s="219"/>
      <c r="AZ73" s="219"/>
      <c r="BA73" s="259"/>
      <c r="BB73" s="215"/>
      <c r="BC73" s="216"/>
      <c r="BD73" s="216"/>
      <c r="BE73" s="216"/>
      <c r="BF73" s="217"/>
      <c r="BG73" s="218"/>
      <c r="BH73" s="219"/>
      <c r="BI73" s="219"/>
      <c r="BJ73" s="219"/>
      <c r="BK73" s="220"/>
      <c r="BL73" s="187">
        <f t="shared" si="6"/>
        <v>0</v>
      </c>
      <c r="BO73" s="157">
        <f t="shared" si="7"/>
        <v>0</v>
      </c>
      <c r="BP73" s="157">
        <f t="shared" si="8"/>
        <v>0</v>
      </c>
      <c r="BQ73" s="157">
        <f t="shared" si="9"/>
        <v>0</v>
      </c>
      <c r="BR73" s="157">
        <f t="shared" si="10"/>
        <v>0</v>
      </c>
      <c r="BS73" s="157">
        <f t="shared" si="11"/>
        <v>0</v>
      </c>
      <c r="BT73" s="157">
        <f t="shared" si="12"/>
        <v>0</v>
      </c>
    </row>
    <row r="74" spans="1:72" ht="17.25" thickTop="1" thickBot="1">
      <c r="A74" s="155">
        <f>Students!B61</f>
        <v>55</v>
      </c>
      <c r="B74" s="156">
        <f>Students!C61</f>
        <v>0</v>
      </c>
      <c r="C74" s="296">
        <f>Students!D61</f>
        <v>0</v>
      </c>
      <c r="D74" s="205"/>
      <c r="E74" s="206"/>
      <c r="F74" s="206"/>
      <c r="G74" s="206"/>
      <c r="H74" s="206"/>
      <c r="I74" s="207"/>
      <c r="J74" s="208"/>
      <c r="K74" s="208"/>
      <c r="L74" s="208"/>
      <c r="M74" s="208"/>
      <c r="N74" s="205"/>
      <c r="O74" s="206"/>
      <c r="P74" s="206"/>
      <c r="Q74" s="206"/>
      <c r="R74" s="206"/>
      <c r="S74" s="207"/>
      <c r="T74" s="208"/>
      <c r="U74" s="208"/>
      <c r="V74" s="208"/>
      <c r="W74" s="208"/>
      <c r="X74" s="209"/>
      <c r="Y74" s="210"/>
      <c r="Z74" s="210"/>
      <c r="AA74" s="210"/>
      <c r="AB74" s="211"/>
      <c r="AC74" s="212"/>
      <c r="AD74" s="213"/>
      <c r="AE74" s="213"/>
      <c r="AF74" s="213"/>
      <c r="AG74" s="214"/>
      <c r="AH74" s="209"/>
      <c r="AI74" s="210"/>
      <c r="AJ74" s="210"/>
      <c r="AK74" s="210"/>
      <c r="AL74" s="211"/>
      <c r="AM74" s="212"/>
      <c r="AN74" s="213"/>
      <c r="AO74" s="213"/>
      <c r="AP74" s="213"/>
      <c r="AQ74" s="214"/>
      <c r="AR74" s="215"/>
      <c r="AS74" s="216"/>
      <c r="AT74" s="216"/>
      <c r="AU74" s="216"/>
      <c r="AV74" s="253"/>
      <c r="AW74" s="258"/>
      <c r="AX74" s="219"/>
      <c r="AY74" s="219"/>
      <c r="AZ74" s="219"/>
      <c r="BA74" s="259"/>
      <c r="BB74" s="215"/>
      <c r="BC74" s="216"/>
      <c r="BD74" s="216"/>
      <c r="BE74" s="216"/>
      <c r="BF74" s="217"/>
      <c r="BG74" s="218"/>
      <c r="BH74" s="219"/>
      <c r="BI74" s="219"/>
      <c r="BJ74" s="219"/>
      <c r="BK74" s="220"/>
      <c r="BL74" s="187">
        <f t="shared" si="6"/>
        <v>0</v>
      </c>
      <c r="BO74" s="157">
        <f t="shared" si="7"/>
        <v>0</v>
      </c>
      <c r="BP74" s="157">
        <f t="shared" si="8"/>
        <v>0</v>
      </c>
      <c r="BQ74" s="157">
        <f t="shared" si="9"/>
        <v>0</v>
      </c>
      <c r="BR74" s="157">
        <f t="shared" si="10"/>
        <v>0</v>
      </c>
      <c r="BS74" s="157">
        <f t="shared" si="11"/>
        <v>0</v>
      </c>
      <c r="BT74" s="157">
        <f t="shared" si="12"/>
        <v>0</v>
      </c>
    </row>
    <row r="75" spans="1:72" ht="17.25" thickTop="1" thickBot="1">
      <c r="A75" s="155">
        <f>Students!B62</f>
        <v>56</v>
      </c>
      <c r="B75" s="156">
        <f>Students!C62</f>
        <v>0</v>
      </c>
      <c r="C75" s="296">
        <f>Students!D62</f>
        <v>0</v>
      </c>
      <c r="D75" s="205"/>
      <c r="E75" s="206"/>
      <c r="F75" s="206"/>
      <c r="G75" s="206"/>
      <c r="H75" s="206"/>
      <c r="I75" s="207"/>
      <c r="J75" s="208"/>
      <c r="K75" s="208"/>
      <c r="L75" s="208"/>
      <c r="M75" s="208"/>
      <c r="N75" s="205"/>
      <c r="O75" s="206"/>
      <c r="P75" s="206"/>
      <c r="Q75" s="206"/>
      <c r="R75" s="206"/>
      <c r="S75" s="207"/>
      <c r="T75" s="208"/>
      <c r="U75" s="208"/>
      <c r="V75" s="208"/>
      <c r="W75" s="208"/>
      <c r="X75" s="209"/>
      <c r="Y75" s="210"/>
      <c r="Z75" s="210"/>
      <c r="AA75" s="210"/>
      <c r="AB75" s="211"/>
      <c r="AC75" s="212"/>
      <c r="AD75" s="213"/>
      <c r="AE75" s="213"/>
      <c r="AF75" s="213"/>
      <c r="AG75" s="214"/>
      <c r="AH75" s="209"/>
      <c r="AI75" s="210"/>
      <c r="AJ75" s="210"/>
      <c r="AK75" s="210"/>
      <c r="AL75" s="211"/>
      <c r="AM75" s="212"/>
      <c r="AN75" s="213"/>
      <c r="AO75" s="213"/>
      <c r="AP75" s="213"/>
      <c r="AQ75" s="214"/>
      <c r="AR75" s="215"/>
      <c r="AS75" s="216"/>
      <c r="AT75" s="216"/>
      <c r="AU75" s="216"/>
      <c r="AV75" s="253"/>
      <c r="AW75" s="258"/>
      <c r="AX75" s="219"/>
      <c r="AY75" s="219"/>
      <c r="AZ75" s="219"/>
      <c r="BA75" s="259"/>
      <c r="BB75" s="215"/>
      <c r="BC75" s="216"/>
      <c r="BD75" s="216"/>
      <c r="BE75" s="216"/>
      <c r="BF75" s="217"/>
      <c r="BG75" s="218"/>
      <c r="BH75" s="219"/>
      <c r="BI75" s="219"/>
      <c r="BJ75" s="219"/>
      <c r="BK75" s="220"/>
      <c r="BL75" s="187">
        <f t="shared" si="6"/>
        <v>0</v>
      </c>
      <c r="BO75" s="157">
        <f t="shared" si="7"/>
        <v>0</v>
      </c>
      <c r="BP75" s="157">
        <f t="shared" si="8"/>
        <v>0</v>
      </c>
      <c r="BQ75" s="157">
        <f t="shared" si="9"/>
        <v>0</v>
      </c>
      <c r="BR75" s="157">
        <f t="shared" si="10"/>
        <v>0</v>
      </c>
      <c r="BS75" s="157">
        <f t="shared" si="11"/>
        <v>0</v>
      </c>
      <c r="BT75" s="157">
        <f t="shared" si="12"/>
        <v>0</v>
      </c>
    </row>
    <row r="76" spans="1:72" ht="17.25" thickTop="1" thickBot="1">
      <c r="A76" s="155">
        <f>Students!B63</f>
        <v>57</v>
      </c>
      <c r="B76" s="156">
        <f>Students!C63</f>
        <v>0</v>
      </c>
      <c r="C76" s="296">
        <f>Students!D63</f>
        <v>0</v>
      </c>
      <c r="D76" s="205"/>
      <c r="E76" s="206"/>
      <c r="F76" s="206"/>
      <c r="G76" s="206"/>
      <c r="H76" s="206"/>
      <c r="I76" s="207"/>
      <c r="J76" s="208"/>
      <c r="K76" s="208"/>
      <c r="L76" s="208"/>
      <c r="M76" s="208"/>
      <c r="N76" s="205"/>
      <c r="O76" s="206"/>
      <c r="P76" s="206"/>
      <c r="Q76" s="206"/>
      <c r="R76" s="206"/>
      <c r="S76" s="207"/>
      <c r="T76" s="208"/>
      <c r="U76" s="208"/>
      <c r="V76" s="208"/>
      <c r="W76" s="208"/>
      <c r="X76" s="209"/>
      <c r="Y76" s="210"/>
      <c r="Z76" s="210"/>
      <c r="AA76" s="210"/>
      <c r="AB76" s="211"/>
      <c r="AC76" s="212"/>
      <c r="AD76" s="213"/>
      <c r="AE76" s="213"/>
      <c r="AF76" s="213"/>
      <c r="AG76" s="214"/>
      <c r="AH76" s="209"/>
      <c r="AI76" s="210"/>
      <c r="AJ76" s="210"/>
      <c r="AK76" s="210"/>
      <c r="AL76" s="211"/>
      <c r="AM76" s="212"/>
      <c r="AN76" s="213"/>
      <c r="AO76" s="213"/>
      <c r="AP76" s="213"/>
      <c r="AQ76" s="214"/>
      <c r="AR76" s="215"/>
      <c r="AS76" s="216"/>
      <c r="AT76" s="216"/>
      <c r="AU76" s="216"/>
      <c r="AV76" s="253"/>
      <c r="AW76" s="258"/>
      <c r="AX76" s="219"/>
      <c r="AY76" s="219"/>
      <c r="AZ76" s="219"/>
      <c r="BA76" s="259"/>
      <c r="BB76" s="215"/>
      <c r="BC76" s="216"/>
      <c r="BD76" s="216"/>
      <c r="BE76" s="216"/>
      <c r="BF76" s="217"/>
      <c r="BG76" s="218"/>
      <c r="BH76" s="219"/>
      <c r="BI76" s="219"/>
      <c r="BJ76" s="219"/>
      <c r="BK76" s="220"/>
      <c r="BL76" s="187">
        <f t="shared" si="6"/>
        <v>0</v>
      </c>
      <c r="BO76" s="157">
        <f t="shared" si="7"/>
        <v>0</v>
      </c>
      <c r="BP76" s="157">
        <f t="shared" si="8"/>
        <v>0</v>
      </c>
      <c r="BQ76" s="157">
        <f t="shared" si="9"/>
        <v>0</v>
      </c>
      <c r="BR76" s="157">
        <f t="shared" si="10"/>
        <v>0</v>
      </c>
      <c r="BS76" s="157">
        <f t="shared" si="11"/>
        <v>0</v>
      </c>
      <c r="BT76" s="157">
        <f t="shared" si="12"/>
        <v>0</v>
      </c>
    </row>
    <row r="77" spans="1:72" ht="17.25" thickTop="1" thickBot="1">
      <c r="A77" s="155">
        <f>Students!B64</f>
        <v>58</v>
      </c>
      <c r="B77" s="156">
        <f>Students!C64</f>
        <v>0</v>
      </c>
      <c r="C77" s="296">
        <f>Students!D64</f>
        <v>0</v>
      </c>
      <c r="D77" s="205"/>
      <c r="E77" s="206"/>
      <c r="F77" s="206"/>
      <c r="G77" s="206"/>
      <c r="H77" s="206"/>
      <c r="I77" s="207"/>
      <c r="J77" s="208"/>
      <c r="K77" s="208"/>
      <c r="L77" s="208"/>
      <c r="M77" s="208"/>
      <c r="N77" s="205"/>
      <c r="O77" s="206"/>
      <c r="P77" s="206"/>
      <c r="Q77" s="206"/>
      <c r="R77" s="206"/>
      <c r="S77" s="207"/>
      <c r="T77" s="208"/>
      <c r="U77" s="208"/>
      <c r="V77" s="208"/>
      <c r="W77" s="208"/>
      <c r="X77" s="209"/>
      <c r="Y77" s="210"/>
      <c r="Z77" s="210"/>
      <c r="AA77" s="210"/>
      <c r="AB77" s="211"/>
      <c r="AC77" s="212"/>
      <c r="AD77" s="213"/>
      <c r="AE77" s="213"/>
      <c r="AF77" s="213"/>
      <c r="AG77" s="214"/>
      <c r="AH77" s="209"/>
      <c r="AI77" s="210"/>
      <c r="AJ77" s="210"/>
      <c r="AK77" s="210"/>
      <c r="AL77" s="211"/>
      <c r="AM77" s="212"/>
      <c r="AN77" s="213"/>
      <c r="AO77" s="213"/>
      <c r="AP77" s="213"/>
      <c r="AQ77" s="214"/>
      <c r="AR77" s="215"/>
      <c r="AS77" s="216"/>
      <c r="AT77" s="216"/>
      <c r="AU77" s="216"/>
      <c r="AV77" s="253"/>
      <c r="AW77" s="258"/>
      <c r="AX77" s="219"/>
      <c r="AY77" s="219"/>
      <c r="AZ77" s="219"/>
      <c r="BA77" s="259"/>
      <c r="BB77" s="215"/>
      <c r="BC77" s="216"/>
      <c r="BD77" s="216"/>
      <c r="BE77" s="216"/>
      <c r="BF77" s="217"/>
      <c r="BG77" s="218"/>
      <c r="BH77" s="219"/>
      <c r="BI77" s="219"/>
      <c r="BJ77" s="219"/>
      <c r="BK77" s="220"/>
      <c r="BL77" s="187">
        <f t="shared" si="6"/>
        <v>0</v>
      </c>
      <c r="BO77" s="157">
        <f t="shared" si="7"/>
        <v>0</v>
      </c>
      <c r="BP77" s="157">
        <f t="shared" si="8"/>
        <v>0</v>
      </c>
      <c r="BQ77" s="157">
        <f t="shared" si="9"/>
        <v>0</v>
      </c>
      <c r="BR77" s="157">
        <f t="shared" si="10"/>
        <v>0</v>
      </c>
      <c r="BS77" s="157">
        <f t="shared" si="11"/>
        <v>0</v>
      </c>
      <c r="BT77" s="157">
        <f t="shared" si="12"/>
        <v>0</v>
      </c>
    </row>
    <row r="78" spans="1:72" ht="17.25" thickTop="1" thickBot="1">
      <c r="A78" s="155">
        <f>Students!B65</f>
        <v>59</v>
      </c>
      <c r="B78" s="156">
        <f>Students!C65</f>
        <v>0</v>
      </c>
      <c r="C78" s="296">
        <f>Students!D65</f>
        <v>0</v>
      </c>
      <c r="D78" s="205"/>
      <c r="E78" s="206"/>
      <c r="F78" s="206"/>
      <c r="G78" s="206"/>
      <c r="H78" s="206"/>
      <c r="I78" s="207"/>
      <c r="J78" s="208"/>
      <c r="K78" s="208"/>
      <c r="L78" s="208"/>
      <c r="M78" s="208"/>
      <c r="N78" s="205"/>
      <c r="O78" s="206"/>
      <c r="P78" s="206"/>
      <c r="Q78" s="206"/>
      <c r="R78" s="206"/>
      <c r="S78" s="207"/>
      <c r="T78" s="208"/>
      <c r="U78" s="208"/>
      <c r="V78" s="208"/>
      <c r="W78" s="208"/>
      <c r="X78" s="209"/>
      <c r="Y78" s="210"/>
      <c r="Z78" s="210"/>
      <c r="AA78" s="210"/>
      <c r="AB78" s="211"/>
      <c r="AC78" s="212"/>
      <c r="AD78" s="213"/>
      <c r="AE78" s="213"/>
      <c r="AF78" s="213"/>
      <c r="AG78" s="214"/>
      <c r="AH78" s="209"/>
      <c r="AI78" s="210"/>
      <c r="AJ78" s="210"/>
      <c r="AK78" s="210"/>
      <c r="AL78" s="211"/>
      <c r="AM78" s="212"/>
      <c r="AN78" s="213"/>
      <c r="AO78" s="213"/>
      <c r="AP78" s="213"/>
      <c r="AQ78" s="214"/>
      <c r="AR78" s="215"/>
      <c r="AS78" s="216"/>
      <c r="AT78" s="216"/>
      <c r="AU78" s="216"/>
      <c r="AV78" s="253"/>
      <c r="AW78" s="258"/>
      <c r="AX78" s="219"/>
      <c r="AY78" s="219"/>
      <c r="AZ78" s="219"/>
      <c r="BA78" s="259"/>
      <c r="BB78" s="215"/>
      <c r="BC78" s="216"/>
      <c r="BD78" s="216"/>
      <c r="BE78" s="216"/>
      <c r="BF78" s="217"/>
      <c r="BG78" s="218"/>
      <c r="BH78" s="219"/>
      <c r="BI78" s="219"/>
      <c r="BJ78" s="219"/>
      <c r="BK78" s="220"/>
      <c r="BL78" s="187">
        <f t="shared" si="6"/>
        <v>0</v>
      </c>
      <c r="BO78" s="157">
        <f t="shared" si="7"/>
        <v>0</v>
      </c>
      <c r="BP78" s="157">
        <f t="shared" si="8"/>
        <v>0</v>
      </c>
      <c r="BQ78" s="157">
        <f t="shared" si="9"/>
        <v>0</v>
      </c>
      <c r="BR78" s="157">
        <f t="shared" si="10"/>
        <v>0</v>
      </c>
      <c r="BS78" s="157">
        <f t="shared" si="11"/>
        <v>0</v>
      </c>
      <c r="BT78" s="157">
        <f t="shared" si="12"/>
        <v>0</v>
      </c>
    </row>
    <row r="79" spans="1:72" ht="17.25" thickTop="1" thickBot="1">
      <c r="A79" s="155">
        <f>Students!B66</f>
        <v>60</v>
      </c>
      <c r="B79" s="156">
        <f>Students!C66</f>
        <v>0</v>
      </c>
      <c r="C79" s="296">
        <f>Students!D66</f>
        <v>0</v>
      </c>
      <c r="D79" s="205"/>
      <c r="E79" s="206"/>
      <c r="F79" s="206"/>
      <c r="G79" s="206"/>
      <c r="H79" s="206"/>
      <c r="I79" s="207"/>
      <c r="J79" s="208"/>
      <c r="K79" s="208"/>
      <c r="L79" s="208"/>
      <c r="M79" s="208"/>
      <c r="N79" s="205"/>
      <c r="O79" s="206"/>
      <c r="P79" s="206"/>
      <c r="Q79" s="206"/>
      <c r="R79" s="206"/>
      <c r="S79" s="207"/>
      <c r="T79" s="208"/>
      <c r="U79" s="208"/>
      <c r="V79" s="208"/>
      <c r="W79" s="208"/>
      <c r="X79" s="209"/>
      <c r="Y79" s="210"/>
      <c r="Z79" s="210"/>
      <c r="AA79" s="210"/>
      <c r="AB79" s="211"/>
      <c r="AC79" s="212"/>
      <c r="AD79" s="213"/>
      <c r="AE79" s="213"/>
      <c r="AF79" s="213"/>
      <c r="AG79" s="214"/>
      <c r="AH79" s="209"/>
      <c r="AI79" s="210"/>
      <c r="AJ79" s="210"/>
      <c r="AK79" s="210"/>
      <c r="AL79" s="211"/>
      <c r="AM79" s="212"/>
      <c r="AN79" s="213"/>
      <c r="AO79" s="213"/>
      <c r="AP79" s="213"/>
      <c r="AQ79" s="214"/>
      <c r="AR79" s="215"/>
      <c r="AS79" s="216"/>
      <c r="AT79" s="216"/>
      <c r="AU79" s="216"/>
      <c r="AV79" s="253"/>
      <c r="AW79" s="258"/>
      <c r="AX79" s="219"/>
      <c r="AY79" s="219"/>
      <c r="AZ79" s="219"/>
      <c r="BA79" s="259"/>
      <c r="BB79" s="215"/>
      <c r="BC79" s="216"/>
      <c r="BD79" s="216"/>
      <c r="BE79" s="216"/>
      <c r="BF79" s="217"/>
      <c r="BG79" s="218"/>
      <c r="BH79" s="219"/>
      <c r="BI79" s="219"/>
      <c r="BJ79" s="219"/>
      <c r="BK79" s="220"/>
      <c r="BL79" s="187">
        <f t="shared" si="6"/>
        <v>0</v>
      </c>
      <c r="BO79" s="157">
        <f t="shared" si="7"/>
        <v>0</v>
      </c>
      <c r="BP79" s="157">
        <f t="shared" si="8"/>
        <v>0</v>
      </c>
      <c r="BQ79" s="157">
        <f t="shared" si="9"/>
        <v>0</v>
      </c>
      <c r="BR79" s="157">
        <f t="shared" si="10"/>
        <v>0</v>
      </c>
      <c r="BS79" s="157">
        <f t="shared" si="11"/>
        <v>0</v>
      </c>
      <c r="BT79" s="157">
        <f t="shared" si="12"/>
        <v>0</v>
      </c>
    </row>
    <row r="80" spans="1:72" ht="17.25" thickTop="1" thickBot="1">
      <c r="A80" s="155">
        <f>Students!B67</f>
        <v>61</v>
      </c>
      <c r="B80" s="156">
        <f>Students!C67</f>
        <v>0</v>
      </c>
      <c r="C80" s="296">
        <f>Students!D67</f>
        <v>0</v>
      </c>
      <c r="D80" s="205"/>
      <c r="E80" s="206"/>
      <c r="F80" s="206"/>
      <c r="G80" s="206"/>
      <c r="H80" s="206"/>
      <c r="I80" s="207"/>
      <c r="J80" s="208"/>
      <c r="K80" s="208"/>
      <c r="L80" s="208"/>
      <c r="M80" s="208"/>
      <c r="N80" s="205"/>
      <c r="O80" s="206"/>
      <c r="P80" s="206"/>
      <c r="Q80" s="206"/>
      <c r="R80" s="206"/>
      <c r="S80" s="207"/>
      <c r="T80" s="208"/>
      <c r="U80" s="208"/>
      <c r="V80" s="208"/>
      <c r="W80" s="208"/>
      <c r="X80" s="209"/>
      <c r="Y80" s="210"/>
      <c r="Z80" s="210"/>
      <c r="AA80" s="210"/>
      <c r="AB80" s="211"/>
      <c r="AC80" s="212"/>
      <c r="AD80" s="213"/>
      <c r="AE80" s="213"/>
      <c r="AF80" s="213"/>
      <c r="AG80" s="214"/>
      <c r="AH80" s="209"/>
      <c r="AI80" s="210"/>
      <c r="AJ80" s="210"/>
      <c r="AK80" s="210"/>
      <c r="AL80" s="211"/>
      <c r="AM80" s="212"/>
      <c r="AN80" s="213"/>
      <c r="AO80" s="213"/>
      <c r="AP80" s="213"/>
      <c r="AQ80" s="214"/>
      <c r="AR80" s="215"/>
      <c r="AS80" s="216"/>
      <c r="AT80" s="216"/>
      <c r="AU80" s="216"/>
      <c r="AV80" s="253"/>
      <c r="AW80" s="258"/>
      <c r="AX80" s="219"/>
      <c r="AY80" s="219"/>
      <c r="AZ80" s="219"/>
      <c r="BA80" s="259"/>
      <c r="BB80" s="215"/>
      <c r="BC80" s="216"/>
      <c r="BD80" s="216"/>
      <c r="BE80" s="216"/>
      <c r="BF80" s="217"/>
      <c r="BG80" s="218"/>
      <c r="BH80" s="219"/>
      <c r="BI80" s="219"/>
      <c r="BJ80" s="219"/>
      <c r="BK80" s="220"/>
      <c r="BL80" s="187">
        <f t="shared" si="6"/>
        <v>0</v>
      </c>
      <c r="BO80" s="157">
        <f t="shared" si="7"/>
        <v>0</v>
      </c>
      <c r="BP80" s="157">
        <f t="shared" si="8"/>
        <v>0</v>
      </c>
      <c r="BQ80" s="157">
        <f t="shared" si="9"/>
        <v>0</v>
      </c>
      <c r="BR80" s="157">
        <f t="shared" si="10"/>
        <v>0</v>
      </c>
      <c r="BS80" s="157">
        <f t="shared" si="11"/>
        <v>0</v>
      </c>
      <c r="BT80" s="157">
        <f t="shared" si="12"/>
        <v>0</v>
      </c>
    </row>
    <row r="81" spans="1:72" ht="17.25" thickTop="1" thickBot="1">
      <c r="A81" s="155">
        <f>Students!B68</f>
        <v>62</v>
      </c>
      <c r="B81" s="156">
        <f>Students!C68</f>
        <v>0</v>
      </c>
      <c r="C81" s="296">
        <f>Students!D68</f>
        <v>0</v>
      </c>
      <c r="D81" s="205"/>
      <c r="E81" s="206"/>
      <c r="F81" s="206"/>
      <c r="G81" s="206"/>
      <c r="H81" s="206"/>
      <c r="I81" s="207"/>
      <c r="J81" s="208"/>
      <c r="K81" s="208"/>
      <c r="L81" s="208"/>
      <c r="M81" s="208"/>
      <c r="N81" s="205"/>
      <c r="O81" s="206"/>
      <c r="P81" s="206"/>
      <c r="Q81" s="206"/>
      <c r="R81" s="206"/>
      <c r="S81" s="207"/>
      <c r="T81" s="208"/>
      <c r="U81" s="208"/>
      <c r="V81" s="208"/>
      <c r="W81" s="208"/>
      <c r="X81" s="209"/>
      <c r="Y81" s="210"/>
      <c r="Z81" s="210"/>
      <c r="AA81" s="210"/>
      <c r="AB81" s="211"/>
      <c r="AC81" s="212"/>
      <c r="AD81" s="213"/>
      <c r="AE81" s="213"/>
      <c r="AF81" s="213"/>
      <c r="AG81" s="214"/>
      <c r="AH81" s="209"/>
      <c r="AI81" s="210"/>
      <c r="AJ81" s="210"/>
      <c r="AK81" s="210"/>
      <c r="AL81" s="211"/>
      <c r="AM81" s="212"/>
      <c r="AN81" s="213"/>
      <c r="AO81" s="213"/>
      <c r="AP81" s="213"/>
      <c r="AQ81" s="214"/>
      <c r="AR81" s="215"/>
      <c r="AS81" s="216"/>
      <c r="AT81" s="216"/>
      <c r="AU81" s="216"/>
      <c r="AV81" s="253"/>
      <c r="AW81" s="258"/>
      <c r="AX81" s="219"/>
      <c r="AY81" s="219"/>
      <c r="AZ81" s="219"/>
      <c r="BA81" s="259"/>
      <c r="BB81" s="215"/>
      <c r="BC81" s="216"/>
      <c r="BD81" s="216"/>
      <c r="BE81" s="216"/>
      <c r="BF81" s="217"/>
      <c r="BG81" s="218"/>
      <c r="BH81" s="219"/>
      <c r="BI81" s="219"/>
      <c r="BJ81" s="219"/>
      <c r="BK81" s="220"/>
      <c r="BL81" s="187">
        <f t="shared" si="6"/>
        <v>0</v>
      </c>
      <c r="BO81" s="157">
        <f t="shared" si="7"/>
        <v>0</v>
      </c>
      <c r="BP81" s="157">
        <f t="shared" si="8"/>
        <v>0</v>
      </c>
      <c r="BQ81" s="157">
        <f t="shared" si="9"/>
        <v>0</v>
      </c>
      <c r="BR81" s="157">
        <f t="shared" si="10"/>
        <v>0</v>
      </c>
      <c r="BS81" s="157">
        <f t="shared" si="11"/>
        <v>0</v>
      </c>
      <c r="BT81" s="157">
        <f t="shared" si="12"/>
        <v>0</v>
      </c>
    </row>
    <row r="82" spans="1:72" ht="17.25" thickTop="1" thickBot="1">
      <c r="A82" s="155">
        <f>Students!B69</f>
        <v>63</v>
      </c>
      <c r="B82" s="156">
        <f>Students!C69</f>
        <v>0</v>
      </c>
      <c r="C82" s="296">
        <f>Students!D69</f>
        <v>0</v>
      </c>
      <c r="D82" s="205"/>
      <c r="E82" s="206"/>
      <c r="F82" s="206"/>
      <c r="G82" s="206"/>
      <c r="H82" s="206"/>
      <c r="I82" s="207"/>
      <c r="J82" s="208"/>
      <c r="K82" s="208"/>
      <c r="L82" s="208"/>
      <c r="M82" s="208"/>
      <c r="N82" s="205"/>
      <c r="O82" s="206"/>
      <c r="P82" s="206"/>
      <c r="Q82" s="206"/>
      <c r="R82" s="206"/>
      <c r="S82" s="207"/>
      <c r="T82" s="208"/>
      <c r="U82" s="208"/>
      <c r="V82" s="208"/>
      <c r="W82" s="208"/>
      <c r="X82" s="209"/>
      <c r="Y82" s="210"/>
      <c r="Z82" s="210"/>
      <c r="AA82" s="210"/>
      <c r="AB82" s="211"/>
      <c r="AC82" s="212"/>
      <c r="AD82" s="213"/>
      <c r="AE82" s="213"/>
      <c r="AF82" s="213"/>
      <c r="AG82" s="214"/>
      <c r="AH82" s="209"/>
      <c r="AI82" s="210"/>
      <c r="AJ82" s="210"/>
      <c r="AK82" s="210"/>
      <c r="AL82" s="211"/>
      <c r="AM82" s="212"/>
      <c r="AN82" s="213"/>
      <c r="AO82" s="213"/>
      <c r="AP82" s="213"/>
      <c r="AQ82" s="214"/>
      <c r="AR82" s="215"/>
      <c r="AS82" s="216"/>
      <c r="AT82" s="216"/>
      <c r="AU82" s="216"/>
      <c r="AV82" s="253"/>
      <c r="AW82" s="258"/>
      <c r="AX82" s="219"/>
      <c r="AY82" s="219"/>
      <c r="AZ82" s="219"/>
      <c r="BA82" s="259"/>
      <c r="BB82" s="215"/>
      <c r="BC82" s="216"/>
      <c r="BD82" s="216"/>
      <c r="BE82" s="216"/>
      <c r="BF82" s="217"/>
      <c r="BG82" s="218"/>
      <c r="BH82" s="219"/>
      <c r="BI82" s="219"/>
      <c r="BJ82" s="219"/>
      <c r="BK82" s="220"/>
      <c r="BL82" s="187">
        <f t="shared" si="6"/>
        <v>0</v>
      </c>
      <c r="BO82" s="157">
        <f t="shared" si="7"/>
        <v>0</v>
      </c>
      <c r="BP82" s="157">
        <f t="shared" si="8"/>
        <v>0</v>
      </c>
      <c r="BQ82" s="157">
        <f t="shared" si="9"/>
        <v>0</v>
      </c>
      <c r="BR82" s="157">
        <f t="shared" si="10"/>
        <v>0</v>
      </c>
      <c r="BS82" s="157">
        <f t="shared" si="11"/>
        <v>0</v>
      </c>
      <c r="BT82" s="157">
        <f t="shared" si="12"/>
        <v>0</v>
      </c>
    </row>
    <row r="83" spans="1:72" ht="17.25" thickTop="1" thickBot="1">
      <c r="A83" s="155">
        <f>Students!B70</f>
        <v>64</v>
      </c>
      <c r="B83" s="156">
        <f>Students!C70</f>
        <v>0</v>
      </c>
      <c r="C83" s="296">
        <f>Students!D70</f>
        <v>0</v>
      </c>
      <c r="D83" s="205"/>
      <c r="E83" s="206"/>
      <c r="F83" s="206"/>
      <c r="G83" s="206"/>
      <c r="H83" s="206"/>
      <c r="I83" s="207"/>
      <c r="J83" s="208"/>
      <c r="K83" s="208"/>
      <c r="L83" s="208"/>
      <c r="M83" s="208"/>
      <c r="N83" s="205"/>
      <c r="O83" s="206"/>
      <c r="P83" s="206"/>
      <c r="Q83" s="206"/>
      <c r="R83" s="206"/>
      <c r="S83" s="207"/>
      <c r="T83" s="208"/>
      <c r="U83" s="208"/>
      <c r="V83" s="208"/>
      <c r="W83" s="208"/>
      <c r="X83" s="209"/>
      <c r="Y83" s="210"/>
      <c r="Z83" s="210"/>
      <c r="AA83" s="210"/>
      <c r="AB83" s="211"/>
      <c r="AC83" s="212"/>
      <c r="AD83" s="213"/>
      <c r="AE83" s="213"/>
      <c r="AF83" s="213"/>
      <c r="AG83" s="214"/>
      <c r="AH83" s="209"/>
      <c r="AI83" s="210"/>
      <c r="AJ83" s="210"/>
      <c r="AK83" s="210"/>
      <c r="AL83" s="211"/>
      <c r="AM83" s="212"/>
      <c r="AN83" s="213"/>
      <c r="AO83" s="213"/>
      <c r="AP83" s="213"/>
      <c r="AQ83" s="214"/>
      <c r="AR83" s="215"/>
      <c r="AS83" s="216"/>
      <c r="AT83" s="216"/>
      <c r="AU83" s="216"/>
      <c r="AV83" s="253"/>
      <c r="AW83" s="258"/>
      <c r="AX83" s="219"/>
      <c r="AY83" s="219"/>
      <c r="AZ83" s="219"/>
      <c r="BA83" s="259"/>
      <c r="BB83" s="215"/>
      <c r="BC83" s="216"/>
      <c r="BD83" s="216"/>
      <c r="BE83" s="216"/>
      <c r="BF83" s="217"/>
      <c r="BG83" s="218"/>
      <c r="BH83" s="219"/>
      <c r="BI83" s="219"/>
      <c r="BJ83" s="219"/>
      <c r="BK83" s="220"/>
      <c r="BL83" s="187">
        <f t="shared" si="6"/>
        <v>0</v>
      </c>
      <c r="BO83" s="157">
        <f t="shared" si="7"/>
        <v>0</v>
      </c>
      <c r="BP83" s="157">
        <f t="shared" si="8"/>
        <v>0</v>
      </c>
      <c r="BQ83" s="157">
        <f t="shared" si="9"/>
        <v>0</v>
      </c>
      <c r="BR83" s="157">
        <f t="shared" si="10"/>
        <v>0</v>
      </c>
      <c r="BS83" s="157">
        <f t="shared" si="11"/>
        <v>0</v>
      </c>
      <c r="BT83" s="157">
        <f t="shared" si="12"/>
        <v>0</v>
      </c>
    </row>
    <row r="84" spans="1:72" ht="17.25" thickTop="1" thickBot="1">
      <c r="A84" s="155">
        <f>Students!B71</f>
        <v>65</v>
      </c>
      <c r="B84" s="156">
        <f>Students!C71</f>
        <v>0</v>
      </c>
      <c r="C84" s="296">
        <f>Students!D71</f>
        <v>0</v>
      </c>
      <c r="D84" s="205"/>
      <c r="E84" s="206"/>
      <c r="F84" s="206"/>
      <c r="G84" s="206"/>
      <c r="H84" s="206"/>
      <c r="I84" s="207"/>
      <c r="J84" s="208"/>
      <c r="K84" s="208"/>
      <c r="L84" s="208"/>
      <c r="M84" s="208"/>
      <c r="N84" s="205"/>
      <c r="O84" s="206"/>
      <c r="P84" s="206"/>
      <c r="Q84" s="206"/>
      <c r="R84" s="206"/>
      <c r="S84" s="207"/>
      <c r="T84" s="208"/>
      <c r="U84" s="208"/>
      <c r="V84" s="208"/>
      <c r="W84" s="208"/>
      <c r="X84" s="209"/>
      <c r="Y84" s="210"/>
      <c r="Z84" s="210"/>
      <c r="AA84" s="210"/>
      <c r="AB84" s="211"/>
      <c r="AC84" s="212"/>
      <c r="AD84" s="213"/>
      <c r="AE84" s="213"/>
      <c r="AF84" s="213"/>
      <c r="AG84" s="214"/>
      <c r="AH84" s="209"/>
      <c r="AI84" s="210"/>
      <c r="AJ84" s="210"/>
      <c r="AK84" s="210"/>
      <c r="AL84" s="211"/>
      <c r="AM84" s="212"/>
      <c r="AN84" s="213"/>
      <c r="AO84" s="213"/>
      <c r="AP84" s="213"/>
      <c r="AQ84" s="214"/>
      <c r="AR84" s="215"/>
      <c r="AS84" s="216"/>
      <c r="AT84" s="216"/>
      <c r="AU84" s="216"/>
      <c r="AV84" s="253"/>
      <c r="AW84" s="258"/>
      <c r="AX84" s="219"/>
      <c r="AY84" s="219"/>
      <c r="AZ84" s="219"/>
      <c r="BA84" s="259"/>
      <c r="BB84" s="215"/>
      <c r="BC84" s="216"/>
      <c r="BD84" s="216"/>
      <c r="BE84" s="216"/>
      <c r="BF84" s="217"/>
      <c r="BG84" s="218"/>
      <c r="BH84" s="219"/>
      <c r="BI84" s="219"/>
      <c r="BJ84" s="219"/>
      <c r="BK84" s="220"/>
      <c r="BL84" s="187">
        <f t="shared" ref="BL84:BL147" si="13">SUM(D84:BK84)</f>
        <v>0</v>
      </c>
      <c r="BO84" s="157">
        <f t="shared" si="7"/>
        <v>0</v>
      </c>
      <c r="BP84" s="157">
        <f t="shared" si="8"/>
        <v>0</v>
      </c>
      <c r="BQ84" s="157">
        <f t="shared" si="9"/>
        <v>0</v>
      </c>
      <c r="BR84" s="157">
        <f t="shared" si="10"/>
        <v>0</v>
      </c>
      <c r="BS84" s="157">
        <f t="shared" si="11"/>
        <v>0</v>
      </c>
      <c r="BT84" s="157">
        <f t="shared" si="12"/>
        <v>0</v>
      </c>
    </row>
    <row r="85" spans="1:72" ht="17.25" thickTop="1" thickBot="1">
      <c r="A85" s="155">
        <f>Students!B72</f>
        <v>66</v>
      </c>
      <c r="B85" s="156">
        <f>Students!C72</f>
        <v>0</v>
      </c>
      <c r="C85" s="296">
        <f>Students!D72</f>
        <v>0</v>
      </c>
      <c r="D85" s="205"/>
      <c r="E85" s="206"/>
      <c r="F85" s="206"/>
      <c r="G85" s="206"/>
      <c r="H85" s="206"/>
      <c r="I85" s="207"/>
      <c r="J85" s="208"/>
      <c r="K85" s="208"/>
      <c r="L85" s="208"/>
      <c r="M85" s="208"/>
      <c r="N85" s="205"/>
      <c r="O85" s="206"/>
      <c r="P85" s="206"/>
      <c r="Q85" s="206"/>
      <c r="R85" s="206"/>
      <c r="S85" s="207"/>
      <c r="T85" s="208"/>
      <c r="U85" s="208"/>
      <c r="V85" s="208"/>
      <c r="W85" s="208"/>
      <c r="X85" s="209"/>
      <c r="Y85" s="210"/>
      <c r="Z85" s="210"/>
      <c r="AA85" s="210"/>
      <c r="AB85" s="211"/>
      <c r="AC85" s="212"/>
      <c r="AD85" s="213"/>
      <c r="AE85" s="213"/>
      <c r="AF85" s="213"/>
      <c r="AG85" s="214"/>
      <c r="AH85" s="209"/>
      <c r="AI85" s="210"/>
      <c r="AJ85" s="210"/>
      <c r="AK85" s="210"/>
      <c r="AL85" s="211"/>
      <c r="AM85" s="212"/>
      <c r="AN85" s="213"/>
      <c r="AO85" s="213"/>
      <c r="AP85" s="213"/>
      <c r="AQ85" s="214"/>
      <c r="AR85" s="215"/>
      <c r="AS85" s="216"/>
      <c r="AT85" s="216"/>
      <c r="AU85" s="216"/>
      <c r="AV85" s="253"/>
      <c r="AW85" s="258"/>
      <c r="AX85" s="219"/>
      <c r="AY85" s="219"/>
      <c r="AZ85" s="219"/>
      <c r="BA85" s="259"/>
      <c r="BB85" s="215"/>
      <c r="BC85" s="216"/>
      <c r="BD85" s="216"/>
      <c r="BE85" s="216"/>
      <c r="BF85" s="217"/>
      <c r="BG85" s="218"/>
      <c r="BH85" s="219"/>
      <c r="BI85" s="219"/>
      <c r="BJ85" s="219"/>
      <c r="BK85" s="220"/>
      <c r="BL85" s="187">
        <f t="shared" si="13"/>
        <v>0</v>
      </c>
      <c r="BO85" s="157">
        <f t="shared" ref="BO85:BO148" si="14">SUM(D85:H85)</f>
        <v>0</v>
      </c>
      <c r="BP85" s="157">
        <f t="shared" ref="BP85:BP148" si="15">SUM(I85:M85)</f>
        <v>0</v>
      </c>
      <c r="BQ85" s="157">
        <f t="shared" ref="BQ85:BQ148" si="16">SUM(X85:AB85)</f>
        <v>0</v>
      </c>
      <c r="BR85" s="157">
        <f t="shared" ref="BR85:BR148" si="17">SUM(AC85:AG85)</f>
        <v>0</v>
      </c>
      <c r="BS85" s="157">
        <f t="shared" ref="BS85:BS148" si="18">SUM(AR85:AV85)</f>
        <v>0</v>
      </c>
      <c r="BT85" s="157">
        <f t="shared" ref="BT85:BT148" si="19">SUM(AW85:BA85)</f>
        <v>0</v>
      </c>
    </row>
    <row r="86" spans="1:72" ht="17.25" thickTop="1" thickBot="1">
      <c r="A86" s="155">
        <f>Students!B73</f>
        <v>67</v>
      </c>
      <c r="B86" s="156">
        <f>Students!C73</f>
        <v>0</v>
      </c>
      <c r="C86" s="296">
        <f>Students!D73</f>
        <v>0</v>
      </c>
      <c r="D86" s="205"/>
      <c r="E86" s="206"/>
      <c r="F86" s="206"/>
      <c r="G86" s="206"/>
      <c r="H86" s="206"/>
      <c r="I86" s="207"/>
      <c r="J86" s="208"/>
      <c r="K86" s="208"/>
      <c r="L86" s="208"/>
      <c r="M86" s="208"/>
      <c r="N86" s="205"/>
      <c r="O86" s="206"/>
      <c r="P86" s="206"/>
      <c r="Q86" s="206"/>
      <c r="R86" s="206"/>
      <c r="S86" s="207"/>
      <c r="T86" s="208"/>
      <c r="U86" s="208"/>
      <c r="V86" s="208"/>
      <c r="W86" s="208"/>
      <c r="X86" s="209"/>
      <c r="Y86" s="210"/>
      <c r="Z86" s="210"/>
      <c r="AA86" s="210"/>
      <c r="AB86" s="211"/>
      <c r="AC86" s="212"/>
      <c r="AD86" s="213"/>
      <c r="AE86" s="213"/>
      <c r="AF86" s="213"/>
      <c r="AG86" s="214"/>
      <c r="AH86" s="209"/>
      <c r="AI86" s="210"/>
      <c r="AJ86" s="210"/>
      <c r="AK86" s="210"/>
      <c r="AL86" s="211"/>
      <c r="AM86" s="212"/>
      <c r="AN86" s="213"/>
      <c r="AO86" s="213"/>
      <c r="AP86" s="213"/>
      <c r="AQ86" s="214"/>
      <c r="AR86" s="215"/>
      <c r="AS86" s="216"/>
      <c r="AT86" s="216"/>
      <c r="AU86" s="216"/>
      <c r="AV86" s="253"/>
      <c r="AW86" s="258"/>
      <c r="AX86" s="219"/>
      <c r="AY86" s="219"/>
      <c r="AZ86" s="219"/>
      <c r="BA86" s="259"/>
      <c r="BB86" s="215"/>
      <c r="BC86" s="216"/>
      <c r="BD86" s="216"/>
      <c r="BE86" s="216"/>
      <c r="BF86" s="217"/>
      <c r="BG86" s="218"/>
      <c r="BH86" s="219"/>
      <c r="BI86" s="219"/>
      <c r="BJ86" s="219"/>
      <c r="BK86" s="220"/>
      <c r="BL86" s="187">
        <f t="shared" si="13"/>
        <v>0</v>
      </c>
      <c r="BO86" s="157">
        <f t="shared" si="14"/>
        <v>0</v>
      </c>
      <c r="BP86" s="157">
        <f t="shared" si="15"/>
        <v>0</v>
      </c>
      <c r="BQ86" s="157">
        <f t="shared" si="16"/>
        <v>0</v>
      </c>
      <c r="BR86" s="157">
        <f t="shared" si="17"/>
        <v>0</v>
      </c>
      <c r="BS86" s="157">
        <f t="shared" si="18"/>
        <v>0</v>
      </c>
      <c r="BT86" s="157">
        <f t="shared" si="19"/>
        <v>0</v>
      </c>
    </row>
    <row r="87" spans="1:72" ht="17.25" thickTop="1" thickBot="1">
      <c r="A87" s="155">
        <f>Students!B74</f>
        <v>68</v>
      </c>
      <c r="B87" s="156">
        <f>Students!C74</f>
        <v>0</v>
      </c>
      <c r="C87" s="296">
        <f>Students!D74</f>
        <v>0</v>
      </c>
      <c r="D87" s="205"/>
      <c r="E87" s="206"/>
      <c r="F87" s="206"/>
      <c r="G87" s="206"/>
      <c r="H87" s="206"/>
      <c r="I87" s="207"/>
      <c r="J87" s="208"/>
      <c r="K87" s="208"/>
      <c r="L87" s="208"/>
      <c r="M87" s="208"/>
      <c r="N87" s="205"/>
      <c r="O87" s="206"/>
      <c r="P87" s="206"/>
      <c r="Q87" s="206"/>
      <c r="R87" s="206"/>
      <c r="S87" s="207"/>
      <c r="T87" s="208"/>
      <c r="U87" s="208"/>
      <c r="V87" s="208"/>
      <c r="W87" s="208"/>
      <c r="X87" s="209"/>
      <c r="Y87" s="210"/>
      <c r="Z87" s="210"/>
      <c r="AA87" s="210"/>
      <c r="AB87" s="211"/>
      <c r="AC87" s="212"/>
      <c r="AD87" s="213"/>
      <c r="AE87" s="213"/>
      <c r="AF87" s="213"/>
      <c r="AG87" s="214"/>
      <c r="AH87" s="209"/>
      <c r="AI87" s="210"/>
      <c r="AJ87" s="210"/>
      <c r="AK87" s="210"/>
      <c r="AL87" s="211"/>
      <c r="AM87" s="212"/>
      <c r="AN87" s="213"/>
      <c r="AO87" s="213"/>
      <c r="AP87" s="213"/>
      <c r="AQ87" s="214"/>
      <c r="AR87" s="215"/>
      <c r="AS87" s="216"/>
      <c r="AT87" s="216"/>
      <c r="AU87" s="216"/>
      <c r="AV87" s="253"/>
      <c r="AW87" s="258"/>
      <c r="AX87" s="219"/>
      <c r="AY87" s="219"/>
      <c r="AZ87" s="219"/>
      <c r="BA87" s="259"/>
      <c r="BB87" s="215"/>
      <c r="BC87" s="216"/>
      <c r="BD87" s="216"/>
      <c r="BE87" s="216"/>
      <c r="BF87" s="217"/>
      <c r="BG87" s="218"/>
      <c r="BH87" s="219"/>
      <c r="BI87" s="219"/>
      <c r="BJ87" s="219"/>
      <c r="BK87" s="220"/>
      <c r="BL87" s="187">
        <f t="shared" si="13"/>
        <v>0</v>
      </c>
      <c r="BO87" s="157">
        <f t="shared" si="14"/>
        <v>0</v>
      </c>
      <c r="BP87" s="157">
        <f t="shared" si="15"/>
        <v>0</v>
      </c>
      <c r="BQ87" s="157">
        <f t="shared" si="16"/>
        <v>0</v>
      </c>
      <c r="BR87" s="157">
        <f t="shared" si="17"/>
        <v>0</v>
      </c>
      <c r="BS87" s="157">
        <f t="shared" si="18"/>
        <v>0</v>
      </c>
      <c r="BT87" s="157">
        <f t="shared" si="19"/>
        <v>0</v>
      </c>
    </row>
    <row r="88" spans="1:72" ht="17.25" thickTop="1" thickBot="1">
      <c r="A88" s="155">
        <f>Students!B75</f>
        <v>69</v>
      </c>
      <c r="B88" s="156">
        <f>Students!C75</f>
        <v>0</v>
      </c>
      <c r="C88" s="296">
        <f>Students!D75</f>
        <v>0</v>
      </c>
      <c r="D88" s="205"/>
      <c r="E88" s="206"/>
      <c r="F88" s="206"/>
      <c r="G88" s="206"/>
      <c r="H88" s="206"/>
      <c r="I88" s="207"/>
      <c r="J88" s="208"/>
      <c r="K88" s="208"/>
      <c r="L88" s="208"/>
      <c r="M88" s="208"/>
      <c r="N88" s="205"/>
      <c r="O88" s="206"/>
      <c r="P88" s="206"/>
      <c r="Q88" s="206"/>
      <c r="R88" s="206"/>
      <c r="S88" s="207"/>
      <c r="T88" s="208"/>
      <c r="U88" s="208"/>
      <c r="V88" s="208"/>
      <c r="W88" s="208"/>
      <c r="X88" s="209"/>
      <c r="Y88" s="210"/>
      <c r="Z88" s="210"/>
      <c r="AA88" s="210"/>
      <c r="AB88" s="211"/>
      <c r="AC88" s="212"/>
      <c r="AD88" s="213"/>
      <c r="AE88" s="213"/>
      <c r="AF88" s="213"/>
      <c r="AG88" s="214"/>
      <c r="AH88" s="209"/>
      <c r="AI88" s="210"/>
      <c r="AJ88" s="210"/>
      <c r="AK88" s="210"/>
      <c r="AL88" s="211"/>
      <c r="AM88" s="212"/>
      <c r="AN88" s="213"/>
      <c r="AO88" s="213"/>
      <c r="AP88" s="213"/>
      <c r="AQ88" s="214"/>
      <c r="AR88" s="215"/>
      <c r="AS88" s="216"/>
      <c r="AT88" s="216"/>
      <c r="AU88" s="216"/>
      <c r="AV88" s="253"/>
      <c r="AW88" s="258"/>
      <c r="AX88" s="219"/>
      <c r="AY88" s="219"/>
      <c r="AZ88" s="219"/>
      <c r="BA88" s="259"/>
      <c r="BB88" s="215"/>
      <c r="BC88" s="216"/>
      <c r="BD88" s="216"/>
      <c r="BE88" s="216"/>
      <c r="BF88" s="217"/>
      <c r="BG88" s="218"/>
      <c r="BH88" s="219"/>
      <c r="BI88" s="219"/>
      <c r="BJ88" s="219"/>
      <c r="BK88" s="220"/>
      <c r="BL88" s="187">
        <f t="shared" si="13"/>
        <v>0</v>
      </c>
      <c r="BO88" s="157">
        <f t="shared" si="14"/>
        <v>0</v>
      </c>
      <c r="BP88" s="157">
        <f t="shared" si="15"/>
        <v>0</v>
      </c>
      <c r="BQ88" s="157">
        <f t="shared" si="16"/>
        <v>0</v>
      </c>
      <c r="BR88" s="157">
        <f t="shared" si="17"/>
        <v>0</v>
      </c>
      <c r="BS88" s="157">
        <f t="shared" si="18"/>
        <v>0</v>
      </c>
      <c r="BT88" s="157">
        <f t="shared" si="19"/>
        <v>0</v>
      </c>
    </row>
    <row r="89" spans="1:72" ht="17.25" thickTop="1" thickBot="1">
      <c r="A89" s="155">
        <f>Students!B76</f>
        <v>70</v>
      </c>
      <c r="B89" s="156">
        <f>Students!C76</f>
        <v>0</v>
      </c>
      <c r="C89" s="296">
        <f>Students!D76</f>
        <v>0</v>
      </c>
      <c r="D89" s="205"/>
      <c r="E89" s="206"/>
      <c r="F89" s="206"/>
      <c r="G89" s="206"/>
      <c r="H89" s="206"/>
      <c r="I89" s="207"/>
      <c r="J89" s="208"/>
      <c r="K89" s="208"/>
      <c r="L89" s="208"/>
      <c r="M89" s="208"/>
      <c r="N89" s="205"/>
      <c r="O89" s="206"/>
      <c r="P89" s="206"/>
      <c r="Q89" s="206"/>
      <c r="R89" s="206"/>
      <c r="S89" s="207"/>
      <c r="T89" s="208"/>
      <c r="U89" s="208"/>
      <c r="V89" s="208"/>
      <c r="W89" s="208"/>
      <c r="X89" s="209"/>
      <c r="Y89" s="210"/>
      <c r="Z89" s="210"/>
      <c r="AA89" s="210"/>
      <c r="AB89" s="211"/>
      <c r="AC89" s="212"/>
      <c r="AD89" s="213"/>
      <c r="AE89" s="213"/>
      <c r="AF89" s="213"/>
      <c r="AG89" s="214"/>
      <c r="AH89" s="209"/>
      <c r="AI89" s="210"/>
      <c r="AJ89" s="210"/>
      <c r="AK89" s="210"/>
      <c r="AL89" s="211"/>
      <c r="AM89" s="212"/>
      <c r="AN89" s="213"/>
      <c r="AO89" s="213"/>
      <c r="AP89" s="213"/>
      <c r="AQ89" s="214"/>
      <c r="AR89" s="215"/>
      <c r="AS89" s="216"/>
      <c r="AT89" s="216"/>
      <c r="AU89" s="216"/>
      <c r="AV89" s="253"/>
      <c r="AW89" s="258"/>
      <c r="AX89" s="219"/>
      <c r="AY89" s="219"/>
      <c r="AZ89" s="219"/>
      <c r="BA89" s="259"/>
      <c r="BB89" s="215"/>
      <c r="BC89" s="216"/>
      <c r="BD89" s="216"/>
      <c r="BE89" s="216"/>
      <c r="BF89" s="217"/>
      <c r="BG89" s="218"/>
      <c r="BH89" s="219"/>
      <c r="BI89" s="219"/>
      <c r="BJ89" s="219"/>
      <c r="BK89" s="220"/>
      <c r="BL89" s="187">
        <f t="shared" si="13"/>
        <v>0</v>
      </c>
      <c r="BO89" s="157">
        <f t="shared" si="14"/>
        <v>0</v>
      </c>
      <c r="BP89" s="157">
        <f t="shared" si="15"/>
        <v>0</v>
      </c>
      <c r="BQ89" s="157">
        <f t="shared" si="16"/>
        <v>0</v>
      </c>
      <c r="BR89" s="157">
        <f t="shared" si="17"/>
        <v>0</v>
      </c>
      <c r="BS89" s="157">
        <f t="shared" si="18"/>
        <v>0</v>
      </c>
      <c r="BT89" s="157">
        <f t="shared" si="19"/>
        <v>0</v>
      </c>
    </row>
    <row r="90" spans="1:72" ht="17.25" thickTop="1" thickBot="1">
      <c r="A90" s="155">
        <f>Students!B77</f>
        <v>71</v>
      </c>
      <c r="B90" s="156">
        <f>Students!C77</f>
        <v>0</v>
      </c>
      <c r="C90" s="296">
        <f>Students!D77</f>
        <v>0</v>
      </c>
      <c r="D90" s="205"/>
      <c r="E90" s="206"/>
      <c r="F90" s="206"/>
      <c r="G90" s="206"/>
      <c r="H90" s="206"/>
      <c r="I90" s="207"/>
      <c r="J90" s="208"/>
      <c r="K90" s="208"/>
      <c r="L90" s="208"/>
      <c r="M90" s="208"/>
      <c r="N90" s="205"/>
      <c r="O90" s="206"/>
      <c r="P90" s="206"/>
      <c r="Q90" s="206"/>
      <c r="R90" s="206"/>
      <c r="S90" s="207"/>
      <c r="T90" s="208"/>
      <c r="U90" s="208"/>
      <c r="V90" s="208"/>
      <c r="W90" s="208"/>
      <c r="X90" s="209"/>
      <c r="Y90" s="210"/>
      <c r="Z90" s="210"/>
      <c r="AA90" s="210"/>
      <c r="AB90" s="211"/>
      <c r="AC90" s="212"/>
      <c r="AD90" s="213"/>
      <c r="AE90" s="213"/>
      <c r="AF90" s="213"/>
      <c r="AG90" s="214"/>
      <c r="AH90" s="209"/>
      <c r="AI90" s="210"/>
      <c r="AJ90" s="210"/>
      <c r="AK90" s="210"/>
      <c r="AL90" s="211"/>
      <c r="AM90" s="212"/>
      <c r="AN90" s="213"/>
      <c r="AO90" s="213"/>
      <c r="AP90" s="213"/>
      <c r="AQ90" s="214"/>
      <c r="AR90" s="215"/>
      <c r="AS90" s="216"/>
      <c r="AT90" s="216"/>
      <c r="AU90" s="216"/>
      <c r="AV90" s="253"/>
      <c r="AW90" s="258"/>
      <c r="AX90" s="219"/>
      <c r="AY90" s="219"/>
      <c r="AZ90" s="219"/>
      <c r="BA90" s="259"/>
      <c r="BB90" s="215"/>
      <c r="BC90" s="216"/>
      <c r="BD90" s="216"/>
      <c r="BE90" s="216"/>
      <c r="BF90" s="217"/>
      <c r="BG90" s="218"/>
      <c r="BH90" s="219"/>
      <c r="BI90" s="219"/>
      <c r="BJ90" s="219"/>
      <c r="BK90" s="220"/>
      <c r="BL90" s="187">
        <f t="shared" si="13"/>
        <v>0</v>
      </c>
      <c r="BO90" s="157">
        <f t="shared" si="14"/>
        <v>0</v>
      </c>
      <c r="BP90" s="157">
        <f t="shared" si="15"/>
        <v>0</v>
      </c>
      <c r="BQ90" s="157">
        <f t="shared" si="16"/>
        <v>0</v>
      </c>
      <c r="BR90" s="157">
        <f t="shared" si="17"/>
        <v>0</v>
      </c>
      <c r="BS90" s="157">
        <f t="shared" si="18"/>
        <v>0</v>
      </c>
      <c r="BT90" s="157">
        <f t="shared" si="19"/>
        <v>0</v>
      </c>
    </row>
    <row r="91" spans="1:72" ht="17.25" thickTop="1" thickBot="1">
      <c r="A91" s="155">
        <f>Students!B78</f>
        <v>72</v>
      </c>
      <c r="B91" s="156">
        <f>Students!C78</f>
        <v>0</v>
      </c>
      <c r="C91" s="296">
        <f>Students!D78</f>
        <v>0</v>
      </c>
      <c r="D91" s="205"/>
      <c r="E91" s="206"/>
      <c r="F91" s="206"/>
      <c r="G91" s="206"/>
      <c r="H91" s="206"/>
      <c r="I91" s="207"/>
      <c r="J91" s="208"/>
      <c r="K91" s="208"/>
      <c r="L91" s="208"/>
      <c r="M91" s="208"/>
      <c r="N91" s="205"/>
      <c r="O91" s="206"/>
      <c r="P91" s="206"/>
      <c r="Q91" s="206"/>
      <c r="R91" s="206"/>
      <c r="S91" s="207"/>
      <c r="T91" s="208"/>
      <c r="U91" s="208"/>
      <c r="V91" s="208"/>
      <c r="W91" s="208"/>
      <c r="X91" s="209"/>
      <c r="Y91" s="210"/>
      <c r="Z91" s="210"/>
      <c r="AA91" s="210"/>
      <c r="AB91" s="211"/>
      <c r="AC91" s="212"/>
      <c r="AD91" s="213"/>
      <c r="AE91" s="213"/>
      <c r="AF91" s="213"/>
      <c r="AG91" s="214"/>
      <c r="AH91" s="209"/>
      <c r="AI91" s="210"/>
      <c r="AJ91" s="210"/>
      <c r="AK91" s="210"/>
      <c r="AL91" s="211"/>
      <c r="AM91" s="212"/>
      <c r="AN91" s="213"/>
      <c r="AO91" s="213"/>
      <c r="AP91" s="213"/>
      <c r="AQ91" s="214"/>
      <c r="AR91" s="215"/>
      <c r="AS91" s="216"/>
      <c r="AT91" s="216"/>
      <c r="AU91" s="216"/>
      <c r="AV91" s="253"/>
      <c r="AW91" s="258"/>
      <c r="AX91" s="219"/>
      <c r="AY91" s="219"/>
      <c r="AZ91" s="219"/>
      <c r="BA91" s="259"/>
      <c r="BB91" s="215"/>
      <c r="BC91" s="216"/>
      <c r="BD91" s="216"/>
      <c r="BE91" s="216"/>
      <c r="BF91" s="217"/>
      <c r="BG91" s="218"/>
      <c r="BH91" s="219"/>
      <c r="BI91" s="219"/>
      <c r="BJ91" s="219"/>
      <c r="BK91" s="220"/>
      <c r="BL91" s="187">
        <f t="shared" si="13"/>
        <v>0</v>
      </c>
      <c r="BO91" s="157">
        <f t="shared" si="14"/>
        <v>0</v>
      </c>
      <c r="BP91" s="157">
        <f t="shared" si="15"/>
        <v>0</v>
      </c>
      <c r="BQ91" s="157">
        <f t="shared" si="16"/>
        <v>0</v>
      </c>
      <c r="BR91" s="157">
        <f t="shared" si="17"/>
        <v>0</v>
      </c>
      <c r="BS91" s="157">
        <f t="shared" si="18"/>
        <v>0</v>
      </c>
      <c r="BT91" s="157">
        <f t="shared" si="19"/>
        <v>0</v>
      </c>
    </row>
    <row r="92" spans="1:72" ht="17.25" thickTop="1" thickBot="1">
      <c r="A92" s="155">
        <f>Students!B79</f>
        <v>73</v>
      </c>
      <c r="B92" s="156">
        <f>Students!C79</f>
        <v>0</v>
      </c>
      <c r="C92" s="296">
        <f>Students!D79</f>
        <v>0</v>
      </c>
      <c r="D92" s="205"/>
      <c r="E92" s="206"/>
      <c r="F92" s="206"/>
      <c r="G92" s="206"/>
      <c r="H92" s="206"/>
      <c r="I92" s="207"/>
      <c r="J92" s="208"/>
      <c r="K92" s="208"/>
      <c r="L92" s="208"/>
      <c r="M92" s="208"/>
      <c r="N92" s="205"/>
      <c r="O92" s="206"/>
      <c r="P92" s="206"/>
      <c r="Q92" s="206"/>
      <c r="R92" s="206"/>
      <c r="S92" s="207"/>
      <c r="T92" s="208"/>
      <c r="U92" s="208"/>
      <c r="V92" s="208"/>
      <c r="W92" s="208"/>
      <c r="X92" s="209"/>
      <c r="Y92" s="210"/>
      <c r="Z92" s="210"/>
      <c r="AA92" s="210"/>
      <c r="AB92" s="211"/>
      <c r="AC92" s="212"/>
      <c r="AD92" s="213"/>
      <c r="AE92" s="213"/>
      <c r="AF92" s="213"/>
      <c r="AG92" s="214"/>
      <c r="AH92" s="209"/>
      <c r="AI92" s="210"/>
      <c r="AJ92" s="210"/>
      <c r="AK92" s="210"/>
      <c r="AL92" s="211"/>
      <c r="AM92" s="212"/>
      <c r="AN92" s="213"/>
      <c r="AO92" s="213"/>
      <c r="AP92" s="213"/>
      <c r="AQ92" s="214"/>
      <c r="AR92" s="215"/>
      <c r="AS92" s="216"/>
      <c r="AT92" s="216"/>
      <c r="AU92" s="216"/>
      <c r="AV92" s="253"/>
      <c r="AW92" s="258"/>
      <c r="AX92" s="219"/>
      <c r="AY92" s="219"/>
      <c r="AZ92" s="219"/>
      <c r="BA92" s="259"/>
      <c r="BB92" s="215"/>
      <c r="BC92" s="216"/>
      <c r="BD92" s="216"/>
      <c r="BE92" s="216"/>
      <c r="BF92" s="217"/>
      <c r="BG92" s="218"/>
      <c r="BH92" s="219"/>
      <c r="BI92" s="219"/>
      <c r="BJ92" s="219"/>
      <c r="BK92" s="220"/>
      <c r="BL92" s="187">
        <f t="shared" si="13"/>
        <v>0</v>
      </c>
      <c r="BO92" s="157">
        <f t="shared" si="14"/>
        <v>0</v>
      </c>
      <c r="BP92" s="157">
        <f t="shared" si="15"/>
        <v>0</v>
      </c>
      <c r="BQ92" s="157">
        <f t="shared" si="16"/>
        <v>0</v>
      </c>
      <c r="BR92" s="157">
        <f t="shared" si="17"/>
        <v>0</v>
      </c>
      <c r="BS92" s="157">
        <f t="shared" si="18"/>
        <v>0</v>
      </c>
      <c r="BT92" s="157">
        <f t="shared" si="19"/>
        <v>0</v>
      </c>
    </row>
    <row r="93" spans="1:72" ht="17.25" thickTop="1" thickBot="1">
      <c r="A93" s="155">
        <f>Students!B80</f>
        <v>74</v>
      </c>
      <c r="B93" s="156">
        <f>Students!C80</f>
        <v>0</v>
      </c>
      <c r="C93" s="296">
        <f>Students!D80</f>
        <v>0</v>
      </c>
      <c r="D93" s="205"/>
      <c r="E93" s="206"/>
      <c r="F93" s="206"/>
      <c r="G93" s="206"/>
      <c r="H93" s="206"/>
      <c r="I93" s="207"/>
      <c r="J93" s="208"/>
      <c r="K93" s="208"/>
      <c r="L93" s="208"/>
      <c r="M93" s="208"/>
      <c r="N93" s="205"/>
      <c r="O93" s="206"/>
      <c r="P93" s="206"/>
      <c r="Q93" s="206"/>
      <c r="R93" s="206"/>
      <c r="S93" s="207"/>
      <c r="T93" s="208"/>
      <c r="U93" s="208"/>
      <c r="V93" s="208"/>
      <c r="W93" s="208"/>
      <c r="X93" s="209"/>
      <c r="Y93" s="210"/>
      <c r="Z93" s="210"/>
      <c r="AA93" s="210"/>
      <c r="AB93" s="211"/>
      <c r="AC93" s="212"/>
      <c r="AD93" s="213"/>
      <c r="AE93" s="213"/>
      <c r="AF93" s="213"/>
      <c r="AG93" s="214"/>
      <c r="AH93" s="209"/>
      <c r="AI93" s="210"/>
      <c r="AJ93" s="210"/>
      <c r="AK93" s="210"/>
      <c r="AL93" s="211"/>
      <c r="AM93" s="212"/>
      <c r="AN93" s="213"/>
      <c r="AO93" s="213"/>
      <c r="AP93" s="213"/>
      <c r="AQ93" s="214"/>
      <c r="AR93" s="215"/>
      <c r="AS93" s="216"/>
      <c r="AT93" s="216"/>
      <c r="AU93" s="216"/>
      <c r="AV93" s="253"/>
      <c r="AW93" s="258"/>
      <c r="AX93" s="219"/>
      <c r="AY93" s="219"/>
      <c r="AZ93" s="219"/>
      <c r="BA93" s="259"/>
      <c r="BB93" s="215"/>
      <c r="BC93" s="216"/>
      <c r="BD93" s="216"/>
      <c r="BE93" s="216"/>
      <c r="BF93" s="217"/>
      <c r="BG93" s="218"/>
      <c r="BH93" s="219"/>
      <c r="BI93" s="219"/>
      <c r="BJ93" s="219"/>
      <c r="BK93" s="220"/>
      <c r="BL93" s="187">
        <f t="shared" si="13"/>
        <v>0</v>
      </c>
      <c r="BO93" s="157">
        <f t="shared" si="14"/>
        <v>0</v>
      </c>
      <c r="BP93" s="157">
        <f t="shared" si="15"/>
        <v>0</v>
      </c>
      <c r="BQ93" s="157">
        <f t="shared" si="16"/>
        <v>0</v>
      </c>
      <c r="BR93" s="157">
        <f t="shared" si="17"/>
        <v>0</v>
      </c>
      <c r="BS93" s="157">
        <f t="shared" si="18"/>
        <v>0</v>
      </c>
      <c r="BT93" s="157">
        <f t="shared" si="19"/>
        <v>0</v>
      </c>
    </row>
    <row r="94" spans="1:72" ht="17.25" thickTop="1" thickBot="1">
      <c r="A94" s="155">
        <f>Students!B81</f>
        <v>75</v>
      </c>
      <c r="B94" s="156">
        <f>Students!C81</f>
        <v>0</v>
      </c>
      <c r="C94" s="296">
        <f>Students!D81</f>
        <v>0</v>
      </c>
      <c r="D94" s="205"/>
      <c r="E94" s="206"/>
      <c r="F94" s="206"/>
      <c r="G94" s="206"/>
      <c r="H94" s="206"/>
      <c r="I94" s="207"/>
      <c r="J94" s="208"/>
      <c r="K94" s="208"/>
      <c r="L94" s="208"/>
      <c r="M94" s="208"/>
      <c r="N94" s="205"/>
      <c r="O94" s="206"/>
      <c r="P94" s="206"/>
      <c r="Q94" s="206"/>
      <c r="R94" s="206"/>
      <c r="S94" s="207"/>
      <c r="T94" s="208"/>
      <c r="U94" s="208"/>
      <c r="V94" s="208"/>
      <c r="W94" s="208"/>
      <c r="X94" s="209"/>
      <c r="Y94" s="210"/>
      <c r="Z94" s="210"/>
      <c r="AA94" s="210"/>
      <c r="AB94" s="211"/>
      <c r="AC94" s="212"/>
      <c r="AD94" s="213"/>
      <c r="AE94" s="213"/>
      <c r="AF94" s="213"/>
      <c r="AG94" s="214"/>
      <c r="AH94" s="209"/>
      <c r="AI94" s="210"/>
      <c r="AJ94" s="210"/>
      <c r="AK94" s="210"/>
      <c r="AL94" s="211"/>
      <c r="AM94" s="212"/>
      <c r="AN94" s="213"/>
      <c r="AO94" s="213"/>
      <c r="AP94" s="213"/>
      <c r="AQ94" s="214"/>
      <c r="AR94" s="215"/>
      <c r="AS94" s="216"/>
      <c r="AT94" s="216"/>
      <c r="AU94" s="216"/>
      <c r="AV94" s="253"/>
      <c r="AW94" s="258"/>
      <c r="AX94" s="219"/>
      <c r="AY94" s="219"/>
      <c r="AZ94" s="219"/>
      <c r="BA94" s="259"/>
      <c r="BB94" s="215"/>
      <c r="BC94" s="216"/>
      <c r="BD94" s="216"/>
      <c r="BE94" s="216"/>
      <c r="BF94" s="217"/>
      <c r="BG94" s="218"/>
      <c r="BH94" s="219"/>
      <c r="BI94" s="219"/>
      <c r="BJ94" s="219"/>
      <c r="BK94" s="220"/>
      <c r="BL94" s="187">
        <f t="shared" si="13"/>
        <v>0</v>
      </c>
      <c r="BO94" s="157">
        <f t="shared" si="14"/>
        <v>0</v>
      </c>
      <c r="BP94" s="157">
        <f t="shared" si="15"/>
        <v>0</v>
      </c>
      <c r="BQ94" s="157">
        <f t="shared" si="16"/>
        <v>0</v>
      </c>
      <c r="BR94" s="157">
        <f t="shared" si="17"/>
        <v>0</v>
      </c>
      <c r="BS94" s="157">
        <f t="shared" si="18"/>
        <v>0</v>
      </c>
      <c r="BT94" s="157">
        <f t="shared" si="19"/>
        <v>0</v>
      </c>
    </row>
    <row r="95" spans="1:72" ht="17.25" thickTop="1" thickBot="1">
      <c r="A95" s="155">
        <f>Students!B82</f>
        <v>76</v>
      </c>
      <c r="B95" s="156">
        <f>Students!C82</f>
        <v>0</v>
      </c>
      <c r="C95" s="296">
        <f>Students!D82</f>
        <v>0</v>
      </c>
      <c r="D95" s="205"/>
      <c r="E95" s="206"/>
      <c r="F95" s="206"/>
      <c r="G95" s="206"/>
      <c r="H95" s="206"/>
      <c r="I95" s="207"/>
      <c r="J95" s="208"/>
      <c r="K95" s="208"/>
      <c r="L95" s="208"/>
      <c r="M95" s="208"/>
      <c r="N95" s="205"/>
      <c r="O95" s="206"/>
      <c r="P95" s="206"/>
      <c r="Q95" s="206"/>
      <c r="R95" s="206"/>
      <c r="S95" s="207"/>
      <c r="T95" s="208"/>
      <c r="U95" s="208"/>
      <c r="V95" s="208"/>
      <c r="W95" s="208"/>
      <c r="X95" s="209"/>
      <c r="Y95" s="210"/>
      <c r="Z95" s="210"/>
      <c r="AA95" s="210"/>
      <c r="AB95" s="211"/>
      <c r="AC95" s="212"/>
      <c r="AD95" s="213"/>
      <c r="AE95" s="213"/>
      <c r="AF95" s="213"/>
      <c r="AG95" s="214"/>
      <c r="AH95" s="209"/>
      <c r="AI95" s="210"/>
      <c r="AJ95" s="210"/>
      <c r="AK95" s="210"/>
      <c r="AL95" s="211"/>
      <c r="AM95" s="212"/>
      <c r="AN95" s="213"/>
      <c r="AO95" s="213"/>
      <c r="AP95" s="213"/>
      <c r="AQ95" s="214"/>
      <c r="AR95" s="215"/>
      <c r="AS95" s="216"/>
      <c r="AT95" s="216"/>
      <c r="AU95" s="216"/>
      <c r="AV95" s="253"/>
      <c r="AW95" s="258"/>
      <c r="AX95" s="219"/>
      <c r="AY95" s="219"/>
      <c r="AZ95" s="219"/>
      <c r="BA95" s="259"/>
      <c r="BB95" s="215"/>
      <c r="BC95" s="216"/>
      <c r="BD95" s="216"/>
      <c r="BE95" s="216"/>
      <c r="BF95" s="217"/>
      <c r="BG95" s="218"/>
      <c r="BH95" s="219"/>
      <c r="BI95" s="219"/>
      <c r="BJ95" s="219"/>
      <c r="BK95" s="220"/>
      <c r="BL95" s="187">
        <f t="shared" si="13"/>
        <v>0</v>
      </c>
      <c r="BO95" s="157">
        <f t="shared" si="14"/>
        <v>0</v>
      </c>
      <c r="BP95" s="157">
        <f t="shared" si="15"/>
        <v>0</v>
      </c>
      <c r="BQ95" s="157">
        <f t="shared" si="16"/>
        <v>0</v>
      </c>
      <c r="BR95" s="157">
        <f t="shared" si="17"/>
        <v>0</v>
      </c>
      <c r="BS95" s="157">
        <f t="shared" si="18"/>
        <v>0</v>
      </c>
      <c r="BT95" s="157">
        <f t="shared" si="19"/>
        <v>0</v>
      </c>
    </row>
    <row r="96" spans="1:72" ht="17.25" thickTop="1" thickBot="1">
      <c r="A96" s="155">
        <f>Students!B83</f>
        <v>77</v>
      </c>
      <c r="B96" s="156">
        <f>Students!C83</f>
        <v>0</v>
      </c>
      <c r="C96" s="296">
        <f>Students!D83</f>
        <v>0</v>
      </c>
      <c r="D96" s="205"/>
      <c r="E96" s="206"/>
      <c r="F96" s="206"/>
      <c r="G96" s="206"/>
      <c r="H96" s="206"/>
      <c r="I96" s="207"/>
      <c r="J96" s="208"/>
      <c r="K96" s="208"/>
      <c r="L96" s="208"/>
      <c r="M96" s="208"/>
      <c r="N96" s="205"/>
      <c r="O96" s="206"/>
      <c r="P96" s="206"/>
      <c r="Q96" s="206"/>
      <c r="R96" s="206"/>
      <c r="S96" s="207"/>
      <c r="T96" s="208"/>
      <c r="U96" s="208"/>
      <c r="V96" s="208"/>
      <c r="W96" s="208"/>
      <c r="X96" s="209"/>
      <c r="Y96" s="210"/>
      <c r="Z96" s="210"/>
      <c r="AA96" s="210"/>
      <c r="AB96" s="211"/>
      <c r="AC96" s="212"/>
      <c r="AD96" s="213"/>
      <c r="AE96" s="213"/>
      <c r="AF96" s="213"/>
      <c r="AG96" s="214"/>
      <c r="AH96" s="209"/>
      <c r="AI96" s="210"/>
      <c r="AJ96" s="210"/>
      <c r="AK96" s="210"/>
      <c r="AL96" s="211"/>
      <c r="AM96" s="212"/>
      <c r="AN96" s="213"/>
      <c r="AO96" s="213"/>
      <c r="AP96" s="213"/>
      <c r="AQ96" s="214"/>
      <c r="AR96" s="215"/>
      <c r="AS96" s="216"/>
      <c r="AT96" s="216"/>
      <c r="AU96" s="216"/>
      <c r="AV96" s="253"/>
      <c r="AW96" s="258"/>
      <c r="AX96" s="219"/>
      <c r="AY96" s="219"/>
      <c r="AZ96" s="219"/>
      <c r="BA96" s="259"/>
      <c r="BB96" s="215"/>
      <c r="BC96" s="216"/>
      <c r="BD96" s="216"/>
      <c r="BE96" s="216"/>
      <c r="BF96" s="217"/>
      <c r="BG96" s="218"/>
      <c r="BH96" s="219"/>
      <c r="BI96" s="219"/>
      <c r="BJ96" s="219"/>
      <c r="BK96" s="220"/>
      <c r="BL96" s="187">
        <f t="shared" si="13"/>
        <v>0</v>
      </c>
      <c r="BO96" s="157">
        <f t="shared" si="14"/>
        <v>0</v>
      </c>
      <c r="BP96" s="157">
        <f t="shared" si="15"/>
        <v>0</v>
      </c>
      <c r="BQ96" s="157">
        <f t="shared" si="16"/>
        <v>0</v>
      </c>
      <c r="BR96" s="157">
        <f t="shared" si="17"/>
        <v>0</v>
      </c>
      <c r="BS96" s="157">
        <f t="shared" si="18"/>
        <v>0</v>
      </c>
      <c r="BT96" s="157">
        <f t="shared" si="19"/>
        <v>0</v>
      </c>
    </row>
    <row r="97" spans="1:72" ht="17.25" thickTop="1" thickBot="1">
      <c r="A97" s="155">
        <f>Students!B84</f>
        <v>78</v>
      </c>
      <c r="B97" s="156">
        <f>Students!C84</f>
        <v>0</v>
      </c>
      <c r="C97" s="296">
        <f>Students!D84</f>
        <v>0</v>
      </c>
      <c r="D97" s="205"/>
      <c r="E97" s="206"/>
      <c r="F97" s="206"/>
      <c r="G97" s="206"/>
      <c r="H97" s="206"/>
      <c r="I97" s="207"/>
      <c r="J97" s="208"/>
      <c r="K97" s="208"/>
      <c r="L97" s="208"/>
      <c r="M97" s="208"/>
      <c r="N97" s="205"/>
      <c r="O97" s="206"/>
      <c r="P97" s="206"/>
      <c r="Q97" s="206"/>
      <c r="R97" s="206"/>
      <c r="S97" s="207"/>
      <c r="T97" s="208"/>
      <c r="U97" s="208"/>
      <c r="V97" s="208"/>
      <c r="W97" s="208"/>
      <c r="X97" s="209"/>
      <c r="Y97" s="210"/>
      <c r="Z97" s="210"/>
      <c r="AA97" s="210"/>
      <c r="AB97" s="211"/>
      <c r="AC97" s="212"/>
      <c r="AD97" s="213"/>
      <c r="AE97" s="213"/>
      <c r="AF97" s="213"/>
      <c r="AG97" s="214"/>
      <c r="AH97" s="209"/>
      <c r="AI97" s="210"/>
      <c r="AJ97" s="210"/>
      <c r="AK97" s="210"/>
      <c r="AL97" s="211"/>
      <c r="AM97" s="212"/>
      <c r="AN97" s="213"/>
      <c r="AO97" s="213"/>
      <c r="AP97" s="213"/>
      <c r="AQ97" s="214"/>
      <c r="AR97" s="215"/>
      <c r="AS97" s="216"/>
      <c r="AT97" s="216"/>
      <c r="AU97" s="216"/>
      <c r="AV97" s="253"/>
      <c r="AW97" s="258"/>
      <c r="AX97" s="219"/>
      <c r="AY97" s="219"/>
      <c r="AZ97" s="219"/>
      <c r="BA97" s="259"/>
      <c r="BB97" s="215"/>
      <c r="BC97" s="216"/>
      <c r="BD97" s="216"/>
      <c r="BE97" s="216"/>
      <c r="BF97" s="217"/>
      <c r="BG97" s="218"/>
      <c r="BH97" s="219"/>
      <c r="BI97" s="219"/>
      <c r="BJ97" s="219"/>
      <c r="BK97" s="220"/>
      <c r="BL97" s="187">
        <f t="shared" si="13"/>
        <v>0</v>
      </c>
      <c r="BO97" s="157">
        <f t="shared" si="14"/>
        <v>0</v>
      </c>
      <c r="BP97" s="157">
        <f t="shared" si="15"/>
        <v>0</v>
      </c>
      <c r="BQ97" s="157">
        <f t="shared" si="16"/>
        <v>0</v>
      </c>
      <c r="BR97" s="157">
        <f t="shared" si="17"/>
        <v>0</v>
      </c>
      <c r="BS97" s="157">
        <f t="shared" si="18"/>
        <v>0</v>
      </c>
      <c r="BT97" s="157">
        <f t="shared" si="19"/>
        <v>0</v>
      </c>
    </row>
    <row r="98" spans="1:72" ht="17.25" thickTop="1" thickBot="1">
      <c r="A98" s="155">
        <f>Students!B85</f>
        <v>79</v>
      </c>
      <c r="B98" s="156">
        <f>Students!C85</f>
        <v>0</v>
      </c>
      <c r="C98" s="296">
        <f>Students!D85</f>
        <v>0</v>
      </c>
      <c r="D98" s="205"/>
      <c r="E98" s="206"/>
      <c r="F98" s="206"/>
      <c r="G98" s="206"/>
      <c r="H98" s="206"/>
      <c r="I98" s="207"/>
      <c r="J98" s="208"/>
      <c r="K98" s="208"/>
      <c r="L98" s="208"/>
      <c r="M98" s="208"/>
      <c r="N98" s="205"/>
      <c r="O98" s="206"/>
      <c r="P98" s="206"/>
      <c r="Q98" s="206"/>
      <c r="R98" s="206"/>
      <c r="S98" s="207"/>
      <c r="T98" s="208"/>
      <c r="U98" s="208"/>
      <c r="V98" s="208"/>
      <c r="W98" s="208"/>
      <c r="X98" s="209"/>
      <c r="Y98" s="210"/>
      <c r="Z98" s="210"/>
      <c r="AA98" s="210"/>
      <c r="AB98" s="211"/>
      <c r="AC98" s="212"/>
      <c r="AD98" s="213"/>
      <c r="AE98" s="213"/>
      <c r="AF98" s="213"/>
      <c r="AG98" s="214"/>
      <c r="AH98" s="209"/>
      <c r="AI98" s="210"/>
      <c r="AJ98" s="210"/>
      <c r="AK98" s="210"/>
      <c r="AL98" s="211"/>
      <c r="AM98" s="212"/>
      <c r="AN98" s="213"/>
      <c r="AO98" s="213"/>
      <c r="AP98" s="213"/>
      <c r="AQ98" s="214"/>
      <c r="AR98" s="215"/>
      <c r="AS98" s="216"/>
      <c r="AT98" s="216"/>
      <c r="AU98" s="216"/>
      <c r="AV98" s="253"/>
      <c r="AW98" s="258"/>
      <c r="AX98" s="219"/>
      <c r="AY98" s="219"/>
      <c r="AZ98" s="219"/>
      <c r="BA98" s="259"/>
      <c r="BB98" s="215"/>
      <c r="BC98" s="216"/>
      <c r="BD98" s="216"/>
      <c r="BE98" s="216"/>
      <c r="BF98" s="217"/>
      <c r="BG98" s="218"/>
      <c r="BH98" s="219"/>
      <c r="BI98" s="219"/>
      <c r="BJ98" s="219"/>
      <c r="BK98" s="220"/>
      <c r="BL98" s="187">
        <f t="shared" si="13"/>
        <v>0</v>
      </c>
      <c r="BO98" s="157">
        <f t="shared" si="14"/>
        <v>0</v>
      </c>
      <c r="BP98" s="157">
        <f t="shared" si="15"/>
        <v>0</v>
      </c>
      <c r="BQ98" s="157">
        <f t="shared" si="16"/>
        <v>0</v>
      </c>
      <c r="BR98" s="157">
        <f t="shared" si="17"/>
        <v>0</v>
      </c>
      <c r="BS98" s="157">
        <f t="shared" si="18"/>
        <v>0</v>
      </c>
      <c r="BT98" s="157">
        <f t="shared" si="19"/>
        <v>0</v>
      </c>
    </row>
    <row r="99" spans="1:72" ht="17.25" thickTop="1" thickBot="1">
      <c r="A99" s="155">
        <f>Students!B86</f>
        <v>80</v>
      </c>
      <c r="B99" s="156">
        <f>Students!C86</f>
        <v>0</v>
      </c>
      <c r="C99" s="296">
        <f>Students!D86</f>
        <v>0</v>
      </c>
      <c r="D99" s="205"/>
      <c r="E99" s="206"/>
      <c r="F99" s="206"/>
      <c r="G99" s="206"/>
      <c r="H99" s="206"/>
      <c r="I99" s="207"/>
      <c r="J99" s="208"/>
      <c r="K99" s="208"/>
      <c r="L99" s="208"/>
      <c r="M99" s="208"/>
      <c r="N99" s="205"/>
      <c r="O99" s="206"/>
      <c r="P99" s="206"/>
      <c r="Q99" s="206"/>
      <c r="R99" s="206"/>
      <c r="S99" s="207"/>
      <c r="T99" s="208"/>
      <c r="U99" s="208"/>
      <c r="V99" s="208"/>
      <c r="W99" s="208"/>
      <c r="X99" s="209"/>
      <c r="Y99" s="210"/>
      <c r="Z99" s="210"/>
      <c r="AA99" s="210"/>
      <c r="AB99" s="211"/>
      <c r="AC99" s="212"/>
      <c r="AD99" s="213"/>
      <c r="AE99" s="213"/>
      <c r="AF99" s="213"/>
      <c r="AG99" s="214"/>
      <c r="AH99" s="209"/>
      <c r="AI99" s="210"/>
      <c r="AJ99" s="210"/>
      <c r="AK99" s="210"/>
      <c r="AL99" s="211"/>
      <c r="AM99" s="212"/>
      <c r="AN99" s="213"/>
      <c r="AO99" s="213"/>
      <c r="AP99" s="213"/>
      <c r="AQ99" s="214"/>
      <c r="AR99" s="215"/>
      <c r="AS99" s="216"/>
      <c r="AT99" s="216"/>
      <c r="AU99" s="216"/>
      <c r="AV99" s="253"/>
      <c r="AW99" s="258"/>
      <c r="AX99" s="219"/>
      <c r="AY99" s="219"/>
      <c r="AZ99" s="219"/>
      <c r="BA99" s="259"/>
      <c r="BB99" s="215"/>
      <c r="BC99" s="216"/>
      <c r="BD99" s="216"/>
      <c r="BE99" s="216"/>
      <c r="BF99" s="217"/>
      <c r="BG99" s="218"/>
      <c r="BH99" s="219"/>
      <c r="BI99" s="219"/>
      <c r="BJ99" s="219"/>
      <c r="BK99" s="220"/>
      <c r="BL99" s="187">
        <f t="shared" si="13"/>
        <v>0</v>
      </c>
      <c r="BO99" s="157">
        <f t="shared" si="14"/>
        <v>0</v>
      </c>
      <c r="BP99" s="157">
        <f t="shared" si="15"/>
        <v>0</v>
      </c>
      <c r="BQ99" s="157">
        <f t="shared" si="16"/>
        <v>0</v>
      </c>
      <c r="BR99" s="157">
        <f t="shared" si="17"/>
        <v>0</v>
      </c>
      <c r="BS99" s="157">
        <f t="shared" si="18"/>
        <v>0</v>
      </c>
      <c r="BT99" s="157">
        <f t="shared" si="19"/>
        <v>0</v>
      </c>
    </row>
    <row r="100" spans="1:72" ht="17.25" thickTop="1" thickBot="1">
      <c r="A100" s="155">
        <f>Students!B87</f>
        <v>81</v>
      </c>
      <c r="B100" s="156">
        <f>Students!C87</f>
        <v>0</v>
      </c>
      <c r="C100" s="296">
        <f>Students!D87</f>
        <v>0</v>
      </c>
      <c r="D100" s="205"/>
      <c r="E100" s="206"/>
      <c r="F100" s="206"/>
      <c r="G100" s="206"/>
      <c r="H100" s="206"/>
      <c r="I100" s="207"/>
      <c r="J100" s="208"/>
      <c r="K100" s="208"/>
      <c r="L100" s="208"/>
      <c r="M100" s="208"/>
      <c r="N100" s="205"/>
      <c r="O100" s="206"/>
      <c r="P100" s="206"/>
      <c r="Q100" s="206"/>
      <c r="R100" s="206"/>
      <c r="S100" s="207"/>
      <c r="T100" s="208"/>
      <c r="U100" s="208"/>
      <c r="V100" s="208"/>
      <c r="W100" s="208"/>
      <c r="X100" s="209"/>
      <c r="Y100" s="210"/>
      <c r="Z100" s="210"/>
      <c r="AA100" s="210"/>
      <c r="AB100" s="211"/>
      <c r="AC100" s="212"/>
      <c r="AD100" s="213"/>
      <c r="AE100" s="213"/>
      <c r="AF100" s="213"/>
      <c r="AG100" s="214"/>
      <c r="AH100" s="209"/>
      <c r="AI100" s="210"/>
      <c r="AJ100" s="210"/>
      <c r="AK100" s="210"/>
      <c r="AL100" s="211"/>
      <c r="AM100" s="212"/>
      <c r="AN100" s="213"/>
      <c r="AO100" s="213"/>
      <c r="AP100" s="213"/>
      <c r="AQ100" s="214"/>
      <c r="AR100" s="215"/>
      <c r="AS100" s="216"/>
      <c r="AT100" s="216"/>
      <c r="AU100" s="216"/>
      <c r="AV100" s="253"/>
      <c r="AW100" s="258"/>
      <c r="AX100" s="219"/>
      <c r="AY100" s="219"/>
      <c r="AZ100" s="219"/>
      <c r="BA100" s="259"/>
      <c r="BB100" s="215"/>
      <c r="BC100" s="216"/>
      <c r="BD100" s="216"/>
      <c r="BE100" s="216"/>
      <c r="BF100" s="217"/>
      <c r="BG100" s="218"/>
      <c r="BH100" s="219"/>
      <c r="BI100" s="219"/>
      <c r="BJ100" s="219"/>
      <c r="BK100" s="220"/>
      <c r="BL100" s="187">
        <f t="shared" si="13"/>
        <v>0</v>
      </c>
      <c r="BO100" s="157">
        <f t="shared" si="14"/>
        <v>0</v>
      </c>
      <c r="BP100" s="157">
        <f t="shared" si="15"/>
        <v>0</v>
      </c>
      <c r="BQ100" s="157">
        <f t="shared" si="16"/>
        <v>0</v>
      </c>
      <c r="BR100" s="157">
        <f t="shared" si="17"/>
        <v>0</v>
      </c>
      <c r="BS100" s="157">
        <f t="shared" si="18"/>
        <v>0</v>
      </c>
      <c r="BT100" s="157">
        <f t="shared" si="19"/>
        <v>0</v>
      </c>
    </row>
    <row r="101" spans="1:72" ht="17.25" thickTop="1" thickBot="1">
      <c r="A101" s="155">
        <f>Students!B88</f>
        <v>82</v>
      </c>
      <c r="B101" s="156">
        <f>Students!C88</f>
        <v>0</v>
      </c>
      <c r="C101" s="296">
        <f>Students!D88</f>
        <v>0</v>
      </c>
      <c r="D101" s="205"/>
      <c r="E101" s="206"/>
      <c r="F101" s="206"/>
      <c r="G101" s="206"/>
      <c r="H101" s="206"/>
      <c r="I101" s="207"/>
      <c r="J101" s="208"/>
      <c r="K101" s="208"/>
      <c r="L101" s="208"/>
      <c r="M101" s="208"/>
      <c r="N101" s="205"/>
      <c r="O101" s="206"/>
      <c r="P101" s="206"/>
      <c r="Q101" s="206"/>
      <c r="R101" s="206"/>
      <c r="S101" s="207"/>
      <c r="T101" s="208"/>
      <c r="U101" s="208"/>
      <c r="V101" s="208"/>
      <c r="W101" s="208"/>
      <c r="X101" s="209"/>
      <c r="Y101" s="210"/>
      <c r="Z101" s="210"/>
      <c r="AA101" s="210"/>
      <c r="AB101" s="211"/>
      <c r="AC101" s="212"/>
      <c r="AD101" s="213"/>
      <c r="AE101" s="213"/>
      <c r="AF101" s="213"/>
      <c r="AG101" s="214"/>
      <c r="AH101" s="209"/>
      <c r="AI101" s="210"/>
      <c r="AJ101" s="210"/>
      <c r="AK101" s="210"/>
      <c r="AL101" s="211"/>
      <c r="AM101" s="212"/>
      <c r="AN101" s="213"/>
      <c r="AO101" s="213"/>
      <c r="AP101" s="213"/>
      <c r="AQ101" s="214"/>
      <c r="AR101" s="215"/>
      <c r="AS101" s="216"/>
      <c r="AT101" s="216"/>
      <c r="AU101" s="216"/>
      <c r="AV101" s="253"/>
      <c r="AW101" s="258"/>
      <c r="AX101" s="219"/>
      <c r="AY101" s="219"/>
      <c r="AZ101" s="219"/>
      <c r="BA101" s="259"/>
      <c r="BB101" s="215"/>
      <c r="BC101" s="216"/>
      <c r="BD101" s="216"/>
      <c r="BE101" s="216"/>
      <c r="BF101" s="217"/>
      <c r="BG101" s="218"/>
      <c r="BH101" s="219"/>
      <c r="BI101" s="219"/>
      <c r="BJ101" s="219"/>
      <c r="BK101" s="220"/>
      <c r="BL101" s="187">
        <f t="shared" si="13"/>
        <v>0</v>
      </c>
      <c r="BO101" s="157">
        <f t="shared" si="14"/>
        <v>0</v>
      </c>
      <c r="BP101" s="157">
        <f t="shared" si="15"/>
        <v>0</v>
      </c>
      <c r="BQ101" s="157">
        <f t="shared" si="16"/>
        <v>0</v>
      </c>
      <c r="BR101" s="157">
        <f t="shared" si="17"/>
        <v>0</v>
      </c>
      <c r="BS101" s="157">
        <f t="shared" si="18"/>
        <v>0</v>
      </c>
      <c r="BT101" s="157">
        <f t="shared" si="19"/>
        <v>0</v>
      </c>
    </row>
    <row r="102" spans="1:72" ht="17.25" thickTop="1" thickBot="1">
      <c r="A102" s="155">
        <f>Students!B89</f>
        <v>83</v>
      </c>
      <c r="B102" s="156">
        <f>Students!C89</f>
        <v>0</v>
      </c>
      <c r="C102" s="296">
        <f>Students!D89</f>
        <v>0</v>
      </c>
      <c r="D102" s="205"/>
      <c r="E102" s="206"/>
      <c r="F102" s="206"/>
      <c r="G102" s="206"/>
      <c r="H102" s="206"/>
      <c r="I102" s="207"/>
      <c r="J102" s="208"/>
      <c r="K102" s="208"/>
      <c r="L102" s="208"/>
      <c r="M102" s="208"/>
      <c r="N102" s="205"/>
      <c r="O102" s="206"/>
      <c r="P102" s="206"/>
      <c r="Q102" s="206"/>
      <c r="R102" s="206"/>
      <c r="S102" s="207"/>
      <c r="T102" s="208"/>
      <c r="U102" s="208"/>
      <c r="V102" s="208"/>
      <c r="W102" s="208"/>
      <c r="X102" s="209"/>
      <c r="Y102" s="210"/>
      <c r="Z102" s="210"/>
      <c r="AA102" s="210"/>
      <c r="AB102" s="211"/>
      <c r="AC102" s="212"/>
      <c r="AD102" s="213"/>
      <c r="AE102" s="213"/>
      <c r="AF102" s="213"/>
      <c r="AG102" s="214"/>
      <c r="AH102" s="209"/>
      <c r="AI102" s="210"/>
      <c r="AJ102" s="210"/>
      <c r="AK102" s="210"/>
      <c r="AL102" s="211"/>
      <c r="AM102" s="212"/>
      <c r="AN102" s="213"/>
      <c r="AO102" s="213"/>
      <c r="AP102" s="213"/>
      <c r="AQ102" s="214"/>
      <c r="AR102" s="215"/>
      <c r="AS102" s="216"/>
      <c r="AT102" s="216"/>
      <c r="AU102" s="216"/>
      <c r="AV102" s="253"/>
      <c r="AW102" s="258"/>
      <c r="AX102" s="219"/>
      <c r="AY102" s="219"/>
      <c r="AZ102" s="219"/>
      <c r="BA102" s="259"/>
      <c r="BB102" s="215"/>
      <c r="BC102" s="216"/>
      <c r="BD102" s="216"/>
      <c r="BE102" s="216"/>
      <c r="BF102" s="217"/>
      <c r="BG102" s="218"/>
      <c r="BH102" s="219"/>
      <c r="BI102" s="219"/>
      <c r="BJ102" s="219"/>
      <c r="BK102" s="220"/>
      <c r="BL102" s="187">
        <f t="shared" si="13"/>
        <v>0</v>
      </c>
      <c r="BO102" s="157">
        <f t="shared" si="14"/>
        <v>0</v>
      </c>
      <c r="BP102" s="157">
        <f t="shared" si="15"/>
        <v>0</v>
      </c>
      <c r="BQ102" s="157">
        <f t="shared" si="16"/>
        <v>0</v>
      </c>
      <c r="BR102" s="157">
        <f t="shared" si="17"/>
        <v>0</v>
      </c>
      <c r="BS102" s="157">
        <f t="shared" si="18"/>
        <v>0</v>
      </c>
      <c r="BT102" s="157">
        <f t="shared" si="19"/>
        <v>0</v>
      </c>
    </row>
    <row r="103" spans="1:72" ht="17.25" thickTop="1" thickBot="1">
      <c r="A103" s="155">
        <f>Students!B90</f>
        <v>84</v>
      </c>
      <c r="B103" s="156">
        <f>Students!C90</f>
        <v>0</v>
      </c>
      <c r="C103" s="296">
        <f>Students!D90</f>
        <v>0</v>
      </c>
      <c r="D103" s="205"/>
      <c r="E103" s="206"/>
      <c r="F103" s="206"/>
      <c r="G103" s="206"/>
      <c r="H103" s="206"/>
      <c r="I103" s="207"/>
      <c r="J103" s="208"/>
      <c r="K103" s="208"/>
      <c r="L103" s="208"/>
      <c r="M103" s="208"/>
      <c r="N103" s="205"/>
      <c r="O103" s="206"/>
      <c r="P103" s="206"/>
      <c r="Q103" s="206"/>
      <c r="R103" s="206"/>
      <c r="S103" s="207"/>
      <c r="T103" s="208"/>
      <c r="U103" s="208"/>
      <c r="V103" s="208"/>
      <c r="W103" s="208"/>
      <c r="X103" s="209"/>
      <c r="Y103" s="210"/>
      <c r="Z103" s="210"/>
      <c r="AA103" s="210"/>
      <c r="AB103" s="211"/>
      <c r="AC103" s="212"/>
      <c r="AD103" s="213"/>
      <c r="AE103" s="213"/>
      <c r="AF103" s="213"/>
      <c r="AG103" s="214"/>
      <c r="AH103" s="209"/>
      <c r="AI103" s="210"/>
      <c r="AJ103" s="210"/>
      <c r="AK103" s="210"/>
      <c r="AL103" s="211"/>
      <c r="AM103" s="212"/>
      <c r="AN103" s="213"/>
      <c r="AO103" s="213"/>
      <c r="AP103" s="213"/>
      <c r="AQ103" s="214"/>
      <c r="AR103" s="215"/>
      <c r="AS103" s="216"/>
      <c r="AT103" s="216"/>
      <c r="AU103" s="216"/>
      <c r="AV103" s="253"/>
      <c r="AW103" s="258"/>
      <c r="AX103" s="219"/>
      <c r="AY103" s="219"/>
      <c r="AZ103" s="219"/>
      <c r="BA103" s="259"/>
      <c r="BB103" s="215"/>
      <c r="BC103" s="216"/>
      <c r="BD103" s="216"/>
      <c r="BE103" s="216"/>
      <c r="BF103" s="217"/>
      <c r="BG103" s="218"/>
      <c r="BH103" s="219"/>
      <c r="BI103" s="219"/>
      <c r="BJ103" s="219"/>
      <c r="BK103" s="220"/>
      <c r="BL103" s="187">
        <f t="shared" si="13"/>
        <v>0</v>
      </c>
      <c r="BO103" s="157">
        <f t="shared" si="14"/>
        <v>0</v>
      </c>
      <c r="BP103" s="157">
        <f t="shared" si="15"/>
        <v>0</v>
      </c>
      <c r="BQ103" s="157">
        <f t="shared" si="16"/>
        <v>0</v>
      </c>
      <c r="BR103" s="157">
        <f t="shared" si="17"/>
        <v>0</v>
      </c>
      <c r="BS103" s="157">
        <f t="shared" si="18"/>
        <v>0</v>
      </c>
      <c r="BT103" s="157">
        <f t="shared" si="19"/>
        <v>0</v>
      </c>
    </row>
    <row r="104" spans="1:72" ht="17.25" thickTop="1" thickBot="1">
      <c r="A104" s="155">
        <f>Students!B91</f>
        <v>85</v>
      </c>
      <c r="B104" s="156">
        <f>Students!C91</f>
        <v>0</v>
      </c>
      <c r="C104" s="296">
        <f>Students!D91</f>
        <v>0</v>
      </c>
      <c r="D104" s="205"/>
      <c r="E104" s="206"/>
      <c r="F104" s="206"/>
      <c r="G104" s="206"/>
      <c r="H104" s="206"/>
      <c r="I104" s="207"/>
      <c r="J104" s="208"/>
      <c r="K104" s="208"/>
      <c r="L104" s="208"/>
      <c r="M104" s="208"/>
      <c r="N104" s="205"/>
      <c r="O104" s="206"/>
      <c r="P104" s="206"/>
      <c r="Q104" s="206"/>
      <c r="R104" s="206"/>
      <c r="S104" s="207"/>
      <c r="T104" s="208"/>
      <c r="U104" s="208"/>
      <c r="V104" s="208"/>
      <c r="W104" s="208"/>
      <c r="X104" s="209"/>
      <c r="Y104" s="210"/>
      <c r="Z104" s="210"/>
      <c r="AA104" s="210"/>
      <c r="AB104" s="211"/>
      <c r="AC104" s="212"/>
      <c r="AD104" s="213"/>
      <c r="AE104" s="213"/>
      <c r="AF104" s="213"/>
      <c r="AG104" s="214"/>
      <c r="AH104" s="209"/>
      <c r="AI104" s="210"/>
      <c r="AJ104" s="210"/>
      <c r="AK104" s="210"/>
      <c r="AL104" s="211"/>
      <c r="AM104" s="212"/>
      <c r="AN104" s="213"/>
      <c r="AO104" s="213"/>
      <c r="AP104" s="213"/>
      <c r="AQ104" s="214"/>
      <c r="AR104" s="215"/>
      <c r="AS104" s="216"/>
      <c r="AT104" s="216"/>
      <c r="AU104" s="216"/>
      <c r="AV104" s="253"/>
      <c r="AW104" s="258"/>
      <c r="AX104" s="219"/>
      <c r="AY104" s="219"/>
      <c r="AZ104" s="219"/>
      <c r="BA104" s="259"/>
      <c r="BB104" s="215"/>
      <c r="BC104" s="216"/>
      <c r="BD104" s="216"/>
      <c r="BE104" s="216"/>
      <c r="BF104" s="217"/>
      <c r="BG104" s="218"/>
      <c r="BH104" s="219"/>
      <c r="BI104" s="219"/>
      <c r="BJ104" s="219"/>
      <c r="BK104" s="220"/>
      <c r="BL104" s="187">
        <f t="shared" si="13"/>
        <v>0</v>
      </c>
      <c r="BO104" s="157">
        <f t="shared" si="14"/>
        <v>0</v>
      </c>
      <c r="BP104" s="157">
        <f t="shared" si="15"/>
        <v>0</v>
      </c>
      <c r="BQ104" s="157">
        <f t="shared" si="16"/>
        <v>0</v>
      </c>
      <c r="BR104" s="157">
        <f t="shared" si="17"/>
        <v>0</v>
      </c>
      <c r="BS104" s="157">
        <f t="shared" si="18"/>
        <v>0</v>
      </c>
      <c r="BT104" s="157">
        <f t="shared" si="19"/>
        <v>0</v>
      </c>
    </row>
    <row r="105" spans="1:72" ht="17.25" thickTop="1" thickBot="1">
      <c r="A105" s="155">
        <f>Students!B92</f>
        <v>86</v>
      </c>
      <c r="B105" s="156">
        <f>Students!C92</f>
        <v>0</v>
      </c>
      <c r="C105" s="296">
        <f>Students!D92</f>
        <v>0</v>
      </c>
      <c r="D105" s="205"/>
      <c r="E105" s="206"/>
      <c r="F105" s="206"/>
      <c r="G105" s="206"/>
      <c r="H105" s="206"/>
      <c r="I105" s="207"/>
      <c r="J105" s="208"/>
      <c r="K105" s="208"/>
      <c r="L105" s="208"/>
      <c r="M105" s="208"/>
      <c r="N105" s="205"/>
      <c r="O105" s="206"/>
      <c r="P105" s="206"/>
      <c r="Q105" s="206"/>
      <c r="R105" s="206"/>
      <c r="S105" s="207"/>
      <c r="T105" s="208"/>
      <c r="U105" s="208"/>
      <c r="V105" s="208"/>
      <c r="W105" s="208"/>
      <c r="X105" s="209"/>
      <c r="Y105" s="210"/>
      <c r="Z105" s="210"/>
      <c r="AA105" s="210"/>
      <c r="AB105" s="211"/>
      <c r="AC105" s="212"/>
      <c r="AD105" s="213"/>
      <c r="AE105" s="213"/>
      <c r="AF105" s="213"/>
      <c r="AG105" s="214"/>
      <c r="AH105" s="209"/>
      <c r="AI105" s="210"/>
      <c r="AJ105" s="210"/>
      <c r="AK105" s="210"/>
      <c r="AL105" s="211"/>
      <c r="AM105" s="212"/>
      <c r="AN105" s="213"/>
      <c r="AO105" s="213"/>
      <c r="AP105" s="213"/>
      <c r="AQ105" s="214"/>
      <c r="AR105" s="215"/>
      <c r="AS105" s="216"/>
      <c r="AT105" s="216"/>
      <c r="AU105" s="216"/>
      <c r="AV105" s="253"/>
      <c r="AW105" s="258"/>
      <c r="AX105" s="219"/>
      <c r="AY105" s="219"/>
      <c r="AZ105" s="219"/>
      <c r="BA105" s="259"/>
      <c r="BB105" s="215"/>
      <c r="BC105" s="216"/>
      <c r="BD105" s="216"/>
      <c r="BE105" s="216"/>
      <c r="BF105" s="217"/>
      <c r="BG105" s="218"/>
      <c r="BH105" s="219"/>
      <c r="BI105" s="219"/>
      <c r="BJ105" s="219"/>
      <c r="BK105" s="220"/>
      <c r="BL105" s="187">
        <f t="shared" si="13"/>
        <v>0</v>
      </c>
      <c r="BO105" s="157">
        <f t="shared" si="14"/>
        <v>0</v>
      </c>
      <c r="BP105" s="157">
        <f t="shared" si="15"/>
        <v>0</v>
      </c>
      <c r="BQ105" s="157">
        <f t="shared" si="16"/>
        <v>0</v>
      </c>
      <c r="BR105" s="157">
        <f t="shared" si="17"/>
        <v>0</v>
      </c>
      <c r="BS105" s="157">
        <f t="shared" si="18"/>
        <v>0</v>
      </c>
      <c r="BT105" s="157">
        <f t="shared" si="19"/>
        <v>0</v>
      </c>
    </row>
    <row r="106" spans="1:72" ht="17.25" thickTop="1" thickBot="1">
      <c r="A106" s="155">
        <f>Students!B93</f>
        <v>87</v>
      </c>
      <c r="B106" s="156">
        <f>Students!C93</f>
        <v>0</v>
      </c>
      <c r="C106" s="296">
        <f>Students!D93</f>
        <v>0</v>
      </c>
      <c r="D106" s="205"/>
      <c r="E106" s="206"/>
      <c r="F106" s="206"/>
      <c r="G106" s="206"/>
      <c r="H106" s="206"/>
      <c r="I106" s="207"/>
      <c r="J106" s="208"/>
      <c r="K106" s="208"/>
      <c r="L106" s="208"/>
      <c r="M106" s="208"/>
      <c r="N106" s="205"/>
      <c r="O106" s="206"/>
      <c r="P106" s="206"/>
      <c r="Q106" s="206"/>
      <c r="R106" s="206"/>
      <c r="S106" s="207"/>
      <c r="T106" s="208"/>
      <c r="U106" s="208"/>
      <c r="V106" s="208"/>
      <c r="W106" s="208"/>
      <c r="X106" s="209"/>
      <c r="Y106" s="210"/>
      <c r="Z106" s="210"/>
      <c r="AA106" s="210"/>
      <c r="AB106" s="211"/>
      <c r="AC106" s="212"/>
      <c r="AD106" s="213"/>
      <c r="AE106" s="213"/>
      <c r="AF106" s="213"/>
      <c r="AG106" s="214"/>
      <c r="AH106" s="209"/>
      <c r="AI106" s="210"/>
      <c r="AJ106" s="210"/>
      <c r="AK106" s="210"/>
      <c r="AL106" s="211"/>
      <c r="AM106" s="212"/>
      <c r="AN106" s="213"/>
      <c r="AO106" s="213"/>
      <c r="AP106" s="213"/>
      <c r="AQ106" s="214"/>
      <c r="AR106" s="215"/>
      <c r="AS106" s="216"/>
      <c r="AT106" s="216"/>
      <c r="AU106" s="216"/>
      <c r="AV106" s="253"/>
      <c r="AW106" s="258"/>
      <c r="AX106" s="219"/>
      <c r="AY106" s="219"/>
      <c r="AZ106" s="219"/>
      <c r="BA106" s="259"/>
      <c r="BB106" s="215"/>
      <c r="BC106" s="216"/>
      <c r="BD106" s="216"/>
      <c r="BE106" s="216"/>
      <c r="BF106" s="217"/>
      <c r="BG106" s="218"/>
      <c r="BH106" s="219"/>
      <c r="BI106" s="219"/>
      <c r="BJ106" s="219"/>
      <c r="BK106" s="220"/>
      <c r="BL106" s="187">
        <f t="shared" si="13"/>
        <v>0</v>
      </c>
      <c r="BO106" s="157">
        <f t="shared" si="14"/>
        <v>0</v>
      </c>
      <c r="BP106" s="157">
        <f t="shared" si="15"/>
        <v>0</v>
      </c>
      <c r="BQ106" s="157">
        <f t="shared" si="16"/>
        <v>0</v>
      </c>
      <c r="BR106" s="157">
        <f t="shared" si="17"/>
        <v>0</v>
      </c>
      <c r="BS106" s="157">
        <f t="shared" si="18"/>
        <v>0</v>
      </c>
      <c r="BT106" s="157">
        <f t="shared" si="19"/>
        <v>0</v>
      </c>
    </row>
    <row r="107" spans="1:72" ht="17.25" thickTop="1" thickBot="1">
      <c r="A107" s="155">
        <f>Students!B94</f>
        <v>88</v>
      </c>
      <c r="B107" s="156">
        <f>Students!C94</f>
        <v>0</v>
      </c>
      <c r="C107" s="296">
        <f>Students!D94</f>
        <v>0</v>
      </c>
      <c r="D107" s="205"/>
      <c r="E107" s="206"/>
      <c r="F107" s="206"/>
      <c r="G107" s="206"/>
      <c r="H107" s="206"/>
      <c r="I107" s="207"/>
      <c r="J107" s="208"/>
      <c r="K107" s="208"/>
      <c r="L107" s="208"/>
      <c r="M107" s="208"/>
      <c r="N107" s="205"/>
      <c r="O107" s="206"/>
      <c r="P107" s="206"/>
      <c r="Q107" s="206"/>
      <c r="R107" s="206"/>
      <c r="S107" s="207"/>
      <c r="T107" s="208"/>
      <c r="U107" s="208"/>
      <c r="V107" s="208"/>
      <c r="W107" s="208"/>
      <c r="X107" s="209"/>
      <c r="Y107" s="210"/>
      <c r="Z107" s="210"/>
      <c r="AA107" s="210"/>
      <c r="AB107" s="211"/>
      <c r="AC107" s="212"/>
      <c r="AD107" s="213"/>
      <c r="AE107" s="213"/>
      <c r="AF107" s="213"/>
      <c r="AG107" s="214"/>
      <c r="AH107" s="209"/>
      <c r="AI107" s="210"/>
      <c r="AJ107" s="210"/>
      <c r="AK107" s="210"/>
      <c r="AL107" s="211"/>
      <c r="AM107" s="212"/>
      <c r="AN107" s="213"/>
      <c r="AO107" s="213"/>
      <c r="AP107" s="213"/>
      <c r="AQ107" s="214"/>
      <c r="AR107" s="215"/>
      <c r="AS107" s="216"/>
      <c r="AT107" s="216"/>
      <c r="AU107" s="216"/>
      <c r="AV107" s="253"/>
      <c r="AW107" s="258"/>
      <c r="AX107" s="219"/>
      <c r="AY107" s="219"/>
      <c r="AZ107" s="219"/>
      <c r="BA107" s="259"/>
      <c r="BB107" s="215"/>
      <c r="BC107" s="216"/>
      <c r="BD107" s="216"/>
      <c r="BE107" s="216"/>
      <c r="BF107" s="217"/>
      <c r="BG107" s="218"/>
      <c r="BH107" s="219"/>
      <c r="BI107" s="219"/>
      <c r="BJ107" s="219"/>
      <c r="BK107" s="220"/>
      <c r="BL107" s="187">
        <f t="shared" si="13"/>
        <v>0</v>
      </c>
      <c r="BO107" s="157">
        <f t="shared" si="14"/>
        <v>0</v>
      </c>
      <c r="BP107" s="157">
        <f t="shared" si="15"/>
        <v>0</v>
      </c>
      <c r="BQ107" s="157">
        <f t="shared" si="16"/>
        <v>0</v>
      </c>
      <c r="BR107" s="157">
        <f t="shared" si="17"/>
        <v>0</v>
      </c>
      <c r="BS107" s="157">
        <f t="shared" si="18"/>
        <v>0</v>
      </c>
      <c r="BT107" s="157">
        <f t="shared" si="19"/>
        <v>0</v>
      </c>
    </row>
    <row r="108" spans="1:72" ht="17.25" thickTop="1" thickBot="1">
      <c r="A108" s="155">
        <f>Students!B95</f>
        <v>89</v>
      </c>
      <c r="B108" s="156">
        <f>Students!C95</f>
        <v>0</v>
      </c>
      <c r="C108" s="296">
        <f>Students!D95</f>
        <v>0</v>
      </c>
      <c r="D108" s="205"/>
      <c r="E108" s="206"/>
      <c r="F108" s="206"/>
      <c r="G108" s="206"/>
      <c r="H108" s="206"/>
      <c r="I108" s="207"/>
      <c r="J108" s="208"/>
      <c r="K108" s="208"/>
      <c r="L108" s="208"/>
      <c r="M108" s="208"/>
      <c r="N108" s="205"/>
      <c r="O108" s="206"/>
      <c r="P108" s="206"/>
      <c r="Q108" s="206"/>
      <c r="R108" s="206"/>
      <c r="S108" s="207"/>
      <c r="T108" s="208"/>
      <c r="U108" s="208"/>
      <c r="V108" s="208"/>
      <c r="W108" s="208"/>
      <c r="X108" s="209"/>
      <c r="Y108" s="210"/>
      <c r="Z108" s="210"/>
      <c r="AA108" s="210"/>
      <c r="AB108" s="211"/>
      <c r="AC108" s="212"/>
      <c r="AD108" s="213"/>
      <c r="AE108" s="213"/>
      <c r="AF108" s="213"/>
      <c r="AG108" s="214"/>
      <c r="AH108" s="209"/>
      <c r="AI108" s="210"/>
      <c r="AJ108" s="210"/>
      <c r="AK108" s="210"/>
      <c r="AL108" s="211"/>
      <c r="AM108" s="212"/>
      <c r="AN108" s="213"/>
      <c r="AO108" s="213"/>
      <c r="AP108" s="213"/>
      <c r="AQ108" s="214"/>
      <c r="AR108" s="215"/>
      <c r="AS108" s="216"/>
      <c r="AT108" s="216"/>
      <c r="AU108" s="216"/>
      <c r="AV108" s="253"/>
      <c r="AW108" s="258"/>
      <c r="AX108" s="219"/>
      <c r="AY108" s="219"/>
      <c r="AZ108" s="219"/>
      <c r="BA108" s="259"/>
      <c r="BB108" s="215"/>
      <c r="BC108" s="216"/>
      <c r="BD108" s="216"/>
      <c r="BE108" s="216"/>
      <c r="BF108" s="217"/>
      <c r="BG108" s="218"/>
      <c r="BH108" s="219"/>
      <c r="BI108" s="219"/>
      <c r="BJ108" s="219"/>
      <c r="BK108" s="220"/>
      <c r="BL108" s="187">
        <f t="shared" si="13"/>
        <v>0</v>
      </c>
      <c r="BO108" s="157">
        <f t="shared" si="14"/>
        <v>0</v>
      </c>
      <c r="BP108" s="157">
        <f t="shared" si="15"/>
        <v>0</v>
      </c>
      <c r="BQ108" s="157">
        <f t="shared" si="16"/>
        <v>0</v>
      </c>
      <c r="BR108" s="157">
        <f t="shared" si="17"/>
        <v>0</v>
      </c>
      <c r="BS108" s="157">
        <f t="shared" si="18"/>
        <v>0</v>
      </c>
      <c r="BT108" s="157">
        <f t="shared" si="19"/>
        <v>0</v>
      </c>
    </row>
    <row r="109" spans="1:72" ht="17.25" thickTop="1" thickBot="1">
      <c r="A109" s="155">
        <f>Students!B96</f>
        <v>90</v>
      </c>
      <c r="B109" s="156">
        <f>Students!C96</f>
        <v>0</v>
      </c>
      <c r="C109" s="296">
        <f>Students!D96</f>
        <v>0</v>
      </c>
      <c r="D109" s="205"/>
      <c r="E109" s="206"/>
      <c r="F109" s="206"/>
      <c r="G109" s="206"/>
      <c r="H109" s="206"/>
      <c r="I109" s="207"/>
      <c r="J109" s="208"/>
      <c r="K109" s="208"/>
      <c r="L109" s="208"/>
      <c r="M109" s="208"/>
      <c r="N109" s="205"/>
      <c r="O109" s="206"/>
      <c r="P109" s="206"/>
      <c r="Q109" s="206"/>
      <c r="R109" s="206"/>
      <c r="S109" s="207"/>
      <c r="T109" s="208"/>
      <c r="U109" s="208"/>
      <c r="V109" s="208"/>
      <c r="W109" s="208"/>
      <c r="X109" s="209"/>
      <c r="Y109" s="210"/>
      <c r="Z109" s="210"/>
      <c r="AA109" s="210"/>
      <c r="AB109" s="211"/>
      <c r="AC109" s="212"/>
      <c r="AD109" s="213"/>
      <c r="AE109" s="213"/>
      <c r="AF109" s="213"/>
      <c r="AG109" s="214"/>
      <c r="AH109" s="209"/>
      <c r="AI109" s="210"/>
      <c r="AJ109" s="210"/>
      <c r="AK109" s="210"/>
      <c r="AL109" s="211"/>
      <c r="AM109" s="212"/>
      <c r="AN109" s="213"/>
      <c r="AO109" s="213"/>
      <c r="AP109" s="213"/>
      <c r="AQ109" s="214"/>
      <c r="AR109" s="215"/>
      <c r="AS109" s="216"/>
      <c r="AT109" s="216"/>
      <c r="AU109" s="216"/>
      <c r="AV109" s="253"/>
      <c r="AW109" s="258"/>
      <c r="AX109" s="219"/>
      <c r="AY109" s="219"/>
      <c r="AZ109" s="219"/>
      <c r="BA109" s="259"/>
      <c r="BB109" s="215"/>
      <c r="BC109" s="216"/>
      <c r="BD109" s="216"/>
      <c r="BE109" s="216"/>
      <c r="BF109" s="217"/>
      <c r="BG109" s="218"/>
      <c r="BH109" s="219"/>
      <c r="BI109" s="219"/>
      <c r="BJ109" s="219"/>
      <c r="BK109" s="220"/>
      <c r="BL109" s="187">
        <f t="shared" si="13"/>
        <v>0</v>
      </c>
      <c r="BO109" s="157">
        <f t="shared" si="14"/>
        <v>0</v>
      </c>
      <c r="BP109" s="157">
        <f t="shared" si="15"/>
        <v>0</v>
      </c>
      <c r="BQ109" s="157">
        <f t="shared" si="16"/>
        <v>0</v>
      </c>
      <c r="BR109" s="157">
        <f t="shared" si="17"/>
        <v>0</v>
      </c>
      <c r="BS109" s="157">
        <f t="shared" si="18"/>
        <v>0</v>
      </c>
      <c r="BT109" s="157">
        <f t="shared" si="19"/>
        <v>0</v>
      </c>
    </row>
    <row r="110" spans="1:72" ht="17.25" thickTop="1" thickBot="1">
      <c r="A110" s="155">
        <f>Students!B97</f>
        <v>91</v>
      </c>
      <c r="B110" s="156">
        <f>Students!C97</f>
        <v>0</v>
      </c>
      <c r="C110" s="296">
        <f>Students!D97</f>
        <v>0</v>
      </c>
      <c r="D110" s="205"/>
      <c r="E110" s="206"/>
      <c r="F110" s="206"/>
      <c r="G110" s="206"/>
      <c r="H110" s="206"/>
      <c r="I110" s="207"/>
      <c r="J110" s="208"/>
      <c r="K110" s="208"/>
      <c r="L110" s="208"/>
      <c r="M110" s="208"/>
      <c r="N110" s="205"/>
      <c r="O110" s="206"/>
      <c r="P110" s="206"/>
      <c r="Q110" s="206"/>
      <c r="R110" s="206"/>
      <c r="S110" s="207"/>
      <c r="T110" s="208"/>
      <c r="U110" s="208"/>
      <c r="V110" s="208"/>
      <c r="W110" s="208"/>
      <c r="X110" s="209"/>
      <c r="Y110" s="210"/>
      <c r="Z110" s="210"/>
      <c r="AA110" s="210"/>
      <c r="AB110" s="211"/>
      <c r="AC110" s="212"/>
      <c r="AD110" s="213"/>
      <c r="AE110" s="213"/>
      <c r="AF110" s="213"/>
      <c r="AG110" s="214"/>
      <c r="AH110" s="209"/>
      <c r="AI110" s="210"/>
      <c r="AJ110" s="210"/>
      <c r="AK110" s="210"/>
      <c r="AL110" s="211"/>
      <c r="AM110" s="212"/>
      <c r="AN110" s="213"/>
      <c r="AO110" s="213"/>
      <c r="AP110" s="213"/>
      <c r="AQ110" s="214"/>
      <c r="AR110" s="215"/>
      <c r="AS110" s="216"/>
      <c r="AT110" s="216"/>
      <c r="AU110" s="216"/>
      <c r="AV110" s="253"/>
      <c r="AW110" s="258"/>
      <c r="AX110" s="219"/>
      <c r="AY110" s="219"/>
      <c r="AZ110" s="219"/>
      <c r="BA110" s="259"/>
      <c r="BB110" s="215"/>
      <c r="BC110" s="216"/>
      <c r="BD110" s="216"/>
      <c r="BE110" s="216"/>
      <c r="BF110" s="217"/>
      <c r="BG110" s="218"/>
      <c r="BH110" s="219"/>
      <c r="BI110" s="219"/>
      <c r="BJ110" s="219"/>
      <c r="BK110" s="220"/>
      <c r="BL110" s="187">
        <f t="shared" si="13"/>
        <v>0</v>
      </c>
      <c r="BO110" s="157">
        <f t="shared" si="14"/>
        <v>0</v>
      </c>
      <c r="BP110" s="157">
        <f t="shared" si="15"/>
        <v>0</v>
      </c>
      <c r="BQ110" s="157">
        <f t="shared" si="16"/>
        <v>0</v>
      </c>
      <c r="BR110" s="157">
        <f t="shared" si="17"/>
        <v>0</v>
      </c>
      <c r="BS110" s="157">
        <f t="shared" si="18"/>
        <v>0</v>
      </c>
      <c r="BT110" s="157">
        <f t="shared" si="19"/>
        <v>0</v>
      </c>
    </row>
    <row r="111" spans="1:72" ht="17.25" thickTop="1" thickBot="1">
      <c r="A111" s="155">
        <f>Students!B98</f>
        <v>92</v>
      </c>
      <c r="B111" s="156">
        <f>Students!C98</f>
        <v>0</v>
      </c>
      <c r="C111" s="296">
        <f>Students!D98</f>
        <v>0</v>
      </c>
      <c r="D111" s="205"/>
      <c r="E111" s="206"/>
      <c r="F111" s="206"/>
      <c r="G111" s="206"/>
      <c r="H111" s="206"/>
      <c r="I111" s="207"/>
      <c r="J111" s="208"/>
      <c r="K111" s="208"/>
      <c r="L111" s="208"/>
      <c r="M111" s="208"/>
      <c r="N111" s="205"/>
      <c r="O111" s="206"/>
      <c r="P111" s="206"/>
      <c r="Q111" s="206"/>
      <c r="R111" s="206"/>
      <c r="S111" s="207"/>
      <c r="T111" s="208"/>
      <c r="U111" s="208"/>
      <c r="V111" s="208"/>
      <c r="W111" s="208"/>
      <c r="X111" s="209"/>
      <c r="Y111" s="210"/>
      <c r="Z111" s="210"/>
      <c r="AA111" s="210"/>
      <c r="AB111" s="211"/>
      <c r="AC111" s="212"/>
      <c r="AD111" s="213"/>
      <c r="AE111" s="213"/>
      <c r="AF111" s="213"/>
      <c r="AG111" s="214"/>
      <c r="AH111" s="209"/>
      <c r="AI111" s="210"/>
      <c r="AJ111" s="210"/>
      <c r="AK111" s="210"/>
      <c r="AL111" s="211"/>
      <c r="AM111" s="212"/>
      <c r="AN111" s="213"/>
      <c r="AO111" s="213"/>
      <c r="AP111" s="213"/>
      <c r="AQ111" s="214"/>
      <c r="AR111" s="215"/>
      <c r="AS111" s="216"/>
      <c r="AT111" s="216"/>
      <c r="AU111" s="216"/>
      <c r="AV111" s="253"/>
      <c r="AW111" s="258"/>
      <c r="AX111" s="219"/>
      <c r="AY111" s="219"/>
      <c r="AZ111" s="219"/>
      <c r="BA111" s="259"/>
      <c r="BB111" s="215"/>
      <c r="BC111" s="216"/>
      <c r="BD111" s="216"/>
      <c r="BE111" s="216"/>
      <c r="BF111" s="217"/>
      <c r="BG111" s="218"/>
      <c r="BH111" s="219"/>
      <c r="BI111" s="219"/>
      <c r="BJ111" s="219"/>
      <c r="BK111" s="220"/>
      <c r="BL111" s="187">
        <f t="shared" si="13"/>
        <v>0</v>
      </c>
      <c r="BO111" s="157">
        <f t="shared" si="14"/>
        <v>0</v>
      </c>
      <c r="BP111" s="157">
        <f t="shared" si="15"/>
        <v>0</v>
      </c>
      <c r="BQ111" s="157">
        <f t="shared" si="16"/>
        <v>0</v>
      </c>
      <c r="BR111" s="157">
        <f t="shared" si="17"/>
        <v>0</v>
      </c>
      <c r="BS111" s="157">
        <f t="shared" si="18"/>
        <v>0</v>
      </c>
      <c r="BT111" s="157">
        <f t="shared" si="19"/>
        <v>0</v>
      </c>
    </row>
    <row r="112" spans="1:72" ht="17.25" thickTop="1" thickBot="1">
      <c r="A112" s="155">
        <f>Students!B99</f>
        <v>93</v>
      </c>
      <c r="B112" s="156">
        <f>Students!C99</f>
        <v>0</v>
      </c>
      <c r="C112" s="296">
        <f>Students!D99</f>
        <v>0</v>
      </c>
      <c r="D112" s="205"/>
      <c r="E112" s="206"/>
      <c r="F112" s="206"/>
      <c r="G112" s="206"/>
      <c r="H112" s="206"/>
      <c r="I112" s="207"/>
      <c r="J112" s="208"/>
      <c r="K112" s="208"/>
      <c r="L112" s="208"/>
      <c r="M112" s="208"/>
      <c r="N112" s="205"/>
      <c r="O112" s="206"/>
      <c r="P112" s="206"/>
      <c r="Q112" s="206"/>
      <c r="R112" s="206"/>
      <c r="S112" s="207"/>
      <c r="T112" s="208"/>
      <c r="U112" s="208"/>
      <c r="V112" s="208"/>
      <c r="W112" s="208"/>
      <c r="X112" s="209"/>
      <c r="Y112" s="210"/>
      <c r="Z112" s="210"/>
      <c r="AA112" s="210"/>
      <c r="AB112" s="211"/>
      <c r="AC112" s="212"/>
      <c r="AD112" s="213"/>
      <c r="AE112" s="213"/>
      <c r="AF112" s="213"/>
      <c r="AG112" s="214"/>
      <c r="AH112" s="209"/>
      <c r="AI112" s="210"/>
      <c r="AJ112" s="210"/>
      <c r="AK112" s="210"/>
      <c r="AL112" s="211"/>
      <c r="AM112" s="212"/>
      <c r="AN112" s="213"/>
      <c r="AO112" s="213"/>
      <c r="AP112" s="213"/>
      <c r="AQ112" s="214"/>
      <c r="AR112" s="215"/>
      <c r="AS112" s="216"/>
      <c r="AT112" s="216"/>
      <c r="AU112" s="216"/>
      <c r="AV112" s="253"/>
      <c r="AW112" s="258"/>
      <c r="AX112" s="219"/>
      <c r="AY112" s="219"/>
      <c r="AZ112" s="219"/>
      <c r="BA112" s="259"/>
      <c r="BB112" s="215"/>
      <c r="BC112" s="216"/>
      <c r="BD112" s="216"/>
      <c r="BE112" s="216"/>
      <c r="BF112" s="217"/>
      <c r="BG112" s="218"/>
      <c r="BH112" s="219"/>
      <c r="BI112" s="219"/>
      <c r="BJ112" s="219"/>
      <c r="BK112" s="220"/>
      <c r="BL112" s="187">
        <f t="shared" si="13"/>
        <v>0</v>
      </c>
      <c r="BO112" s="157">
        <f t="shared" si="14"/>
        <v>0</v>
      </c>
      <c r="BP112" s="157">
        <f t="shared" si="15"/>
        <v>0</v>
      </c>
      <c r="BQ112" s="157">
        <f t="shared" si="16"/>
        <v>0</v>
      </c>
      <c r="BR112" s="157">
        <f t="shared" si="17"/>
        <v>0</v>
      </c>
      <c r="BS112" s="157">
        <f t="shared" si="18"/>
        <v>0</v>
      </c>
      <c r="BT112" s="157">
        <f t="shared" si="19"/>
        <v>0</v>
      </c>
    </row>
    <row r="113" spans="1:72" ht="17.25" thickTop="1" thickBot="1">
      <c r="A113" s="155">
        <f>Students!B100</f>
        <v>94</v>
      </c>
      <c r="B113" s="156">
        <f>Students!C100</f>
        <v>0</v>
      </c>
      <c r="C113" s="296">
        <f>Students!D100</f>
        <v>0</v>
      </c>
      <c r="D113" s="205"/>
      <c r="E113" s="206"/>
      <c r="F113" s="206"/>
      <c r="G113" s="206"/>
      <c r="H113" s="206"/>
      <c r="I113" s="207"/>
      <c r="J113" s="208"/>
      <c r="K113" s="208"/>
      <c r="L113" s="208"/>
      <c r="M113" s="208"/>
      <c r="N113" s="205"/>
      <c r="O113" s="206"/>
      <c r="P113" s="206"/>
      <c r="Q113" s="206"/>
      <c r="R113" s="206"/>
      <c r="S113" s="207"/>
      <c r="T113" s="208"/>
      <c r="U113" s="208"/>
      <c r="V113" s="208"/>
      <c r="W113" s="208"/>
      <c r="X113" s="209"/>
      <c r="Y113" s="210"/>
      <c r="Z113" s="210"/>
      <c r="AA113" s="210"/>
      <c r="AB113" s="211"/>
      <c r="AC113" s="212"/>
      <c r="AD113" s="213"/>
      <c r="AE113" s="213"/>
      <c r="AF113" s="213"/>
      <c r="AG113" s="214"/>
      <c r="AH113" s="209"/>
      <c r="AI113" s="210"/>
      <c r="AJ113" s="210"/>
      <c r="AK113" s="210"/>
      <c r="AL113" s="211"/>
      <c r="AM113" s="212"/>
      <c r="AN113" s="213"/>
      <c r="AO113" s="213"/>
      <c r="AP113" s="213"/>
      <c r="AQ113" s="214"/>
      <c r="AR113" s="215"/>
      <c r="AS113" s="216"/>
      <c r="AT113" s="216"/>
      <c r="AU113" s="216"/>
      <c r="AV113" s="253"/>
      <c r="AW113" s="258"/>
      <c r="AX113" s="219"/>
      <c r="AY113" s="219"/>
      <c r="AZ113" s="219"/>
      <c r="BA113" s="259"/>
      <c r="BB113" s="215"/>
      <c r="BC113" s="216"/>
      <c r="BD113" s="216"/>
      <c r="BE113" s="216"/>
      <c r="BF113" s="217"/>
      <c r="BG113" s="218"/>
      <c r="BH113" s="219"/>
      <c r="BI113" s="219"/>
      <c r="BJ113" s="219"/>
      <c r="BK113" s="220"/>
      <c r="BL113" s="187">
        <f t="shared" si="13"/>
        <v>0</v>
      </c>
      <c r="BO113" s="157">
        <f t="shared" si="14"/>
        <v>0</v>
      </c>
      <c r="BP113" s="157">
        <f t="shared" si="15"/>
        <v>0</v>
      </c>
      <c r="BQ113" s="157">
        <f t="shared" si="16"/>
        <v>0</v>
      </c>
      <c r="BR113" s="157">
        <f t="shared" si="17"/>
        <v>0</v>
      </c>
      <c r="BS113" s="157">
        <f t="shared" si="18"/>
        <v>0</v>
      </c>
      <c r="BT113" s="157">
        <f t="shared" si="19"/>
        <v>0</v>
      </c>
    </row>
    <row r="114" spans="1:72" ht="17.25" thickTop="1" thickBot="1">
      <c r="A114" s="155">
        <f>Students!B101</f>
        <v>95</v>
      </c>
      <c r="B114" s="156">
        <f>Students!C101</f>
        <v>0</v>
      </c>
      <c r="C114" s="296">
        <f>Students!D101</f>
        <v>0</v>
      </c>
      <c r="D114" s="205"/>
      <c r="E114" s="206"/>
      <c r="F114" s="206"/>
      <c r="G114" s="206"/>
      <c r="H114" s="206"/>
      <c r="I114" s="207"/>
      <c r="J114" s="208"/>
      <c r="K114" s="208"/>
      <c r="L114" s="208"/>
      <c r="M114" s="208"/>
      <c r="N114" s="205"/>
      <c r="O114" s="206"/>
      <c r="P114" s="206"/>
      <c r="Q114" s="206"/>
      <c r="R114" s="206"/>
      <c r="S114" s="207"/>
      <c r="T114" s="208"/>
      <c r="U114" s="208"/>
      <c r="V114" s="208"/>
      <c r="W114" s="208"/>
      <c r="X114" s="209"/>
      <c r="Y114" s="210"/>
      <c r="Z114" s="210"/>
      <c r="AA114" s="210"/>
      <c r="AB114" s="211"/>
      <c r="AC114" s="212"/>
      <c r="AD114" s="213"/>
      <c r="AE114" s="213"/>
      <c r="AF114" s="213"/>
      <c r="AG114" s="214"/>
      <c r="AH114" s="209"/>
      <c r="AI114" s="210"/>
      <c r="AJ114" s="210"/>
      <c r="AK114" s="210"/>
      <c r="AL114" s="211"/>
      <c r="AM114" s="212"/>
      <c r="AN114" s="213"/>
      <c r="AO114" s="213"/>
      <c r="AP114" s="213"/>
      <c r="AQ114" s="214"/>
      <c r="AR114" s="215"/>
      <c r="AS114" s="216"/>
      <c r="AT114" s="216"/>
      <c r="AU114" s="216"/>
      <c r="AV114" s="253"/>
      <c r="AW114" s="258"/>
      <c r="AX114" s="219"/>
      <c r="AY114" s="219"/>
      <c r="AZ114" s="219"/>
      <c r="BA114" s="259"/>
      <c r="BB114" s="215"/>
      <c r="BC114" s="216"/>
      <c r="BD114" s="216"/>
      <c r="BE114" s="216"/>
      <c r="BF114" s="217"/>
      <c r="BG114" s="218"/>
      <c r="BH114" s="219"/>
      <c r="BI114" s="219"/>
      <c r="BJ114" s="219"/>
      <c r="BK114" s="220"/>
      <c r="BL114" s="187">
        <f t="shared" si="13"/>
        <v>0</v>
      </c>
      <c r="BO114" s="157">
        <f t="shared" si="14"/>
        <v>0</v>
      </c>
      <c r="BP114" s="157">
        <f t="shared" si="15"/>
        <v>0</v>
      </c>
      <c r="BQ114" s="157">
        <f t="shared" si="16"/>
        <v>0</v>
      </c>
      <c r="BR114" s="157">
        <f t="shared" si="17"/>
        <v>0</v>
      </c>
      <c r="BS114" s="157">
        <f t="shared" si="18"/>
        <v>0</v>
      </c>
      <c r="BT114" s="157">
        <f t="shared" si="19"/>
        <v>0</v>
      </c>
    </row>
    <row r="115" spans="1:72" ht="17.25" thickTop="1" thickBot="1">
      <c r="A115" s="155">
        <f>Students!B102</f>
        <v>96</v>
      </c>
      <c r="B115" s="156">
        <f>Students!C102</f>
        <v>0</v>
      </c>
      <c r="C115" s="296">
        <f>Students!D102</f>
        <v>0</v>
      </c>
      <c r="D115" s="205"/>
      <c r="E115" s="206"/>
      <c r="F115" s="206"/>
      <c r="G115" s="206"/>
      <c r="H115" s="206"/>
      <c r="I115" s="207"/>
      <c r="J115" s="208"/>
      <c r="K115" s="208"/>
      <c r="L115" s="208"/>
      <c r="M115" s="208"/>
      <c r="N115" s="205"/>
      <c r="O115" s="206"/>
      <c r="P115" s="206"/>
      <c r="Q115" s="206"/>
      <c r="R115" s="206"/>
      <c r="S115" s="207"/>
      <c r="T115" s="208"/>
      <c r="U115" s="208"/>
      <c r="V115" s="208"/>
      <c r="W115" s="208"/>
      <c r="X115" s="209"/>
      <c r="Y115" s="210"/>
      <c r="Z115" s="210"/>
      <c r="AA115" s="210"/>
      <c r="AB115" s="211"/>
      <c r="AC115" s="212"/>
      <c r="AD115" s="213"/>
      <c r="AE115" s="213"/>
      <c r="AF115" s="213"/>
      <c r="AG115" s="214"/>
      <c r="AH115" s="209"/>
      <c r="AI115" s="210"/>
      <c r="AJ115" s="210"/>
      <c r="AK115" s="210"/>
      <c r="AL115" s="211"/>
      <c r="AM115" s="212"/>
      <c r="AN115" s="213"/>
      <c r="AO115" s="213"/>
      <c r="AP115" s="213"/>
      <c r="AQ115" s="214"/>
      <c r="AR115" s="215"/>
      <c r="AS115" s="216"/>
      <c r="AT115" s="216"/>
      <c r="AU115" s="216"/>
      <c r="AV115" s="253"/>
      <c r="AW115" s="258"/>
      <c r="AX115" s="219"/>
      <c r="AY115" s="219"/>
      <c r="AZ115" s="219"/>
      <c r="BA115" s="259"/>
      <c r="BB115" s="215"/>
      <c r="BC115" s="216"/>
      <c r="BD115" s="216"/>
      <c r="BE115" s="216"/>
      <c r="BF115" s="217"/>
      <c r="BG115" s="218"/>
      <c r="BH115" s="219"/>
      <c r="BI115" s="219"/>
      <c r="BJ115" s="219"/>
      <c r="BK115" s="220"/>
      <c r="BL115" s="187">
        <f t="shared" si="13"/>
        <v>0</v>
      </c>
      <c r="BO115" s="157">
        <f t="shared" si="14"/>
        <v>0</v>
      </c>
      <c r="BP115" s="157">
        <f t="shared" si="15"/>
        <v>0</v>
      </c>
      <c r="BQ115" s="157">
        <f t="shared" si="16"/>
        <v>0</v>
      </c>
      <c r="BR115" s="157">
        <f t="shared" si="17"/>
        <v>0</v>
      </c>
      <c r="BS115" s="157">
        <f t="shared" si="18"/>
        <v>0</v>
      </c>
      <c r="BT115" s="157">
        <f t="shared" si="19"/>
        <v>0</v>
      </c>
    </row>
    <row r="116" spans="1:72" ht="17.25" thickTop="1" thickBot="1">
      <c r="A116" s="155">
        <f>Students!B103</f>
        <v>97</v>
      </c>
      <c r="B116" s="156">
        <f>Students!C103</f>
        <v>0</v>
      </c>
      <c r="C116" s="296">
        <f>Students!D103</f>
        <v>0</v>
      </c>
      <c r="D116" s="205"/>
      <c r="E116" s="206"/>
      <c r="F116" s="206"/>
      <c r="G116" s="206"/>
      <c r="H116" s="206"/>
      <c r="I116" s="207"/>
      <c r="J116" s="208"/>
      <c r="K116" s="208"/>
      <c r="L116" s="208"/>
      <c r="M116" s="208"/>
      <c r="N116" s="205"/>
      <c r="O116" s="206"/>
      <c r="P116" s="206"/>
      <c r="Q116" s="206"/>
      <c r="R116" s="206"/>
      <c r="S116" s="207"/>
      <c r="T116" s="208"/>
      <c r="U116" s="208"/>
      <c r="V116" s="208"/>
      <c r="W116" s="208"/>
      <c r="X116" s="209"/>
      <c r="Y116" s="210"/>
      <c r="Z116" s="210"/>
      <c r="AA116" s="210"/>
      <c r="AB116" s="211"/>
      <c r="AC116" s="212"/>
      <c r="AD116" s="213"/>
      <c r="AE116" s="213"/>
      <c r="AF116" s="213"/>
      <c r="AG116" s="214"/>
      <c r="AH116" s="209"/>
      <c r="AI116" s="210"/>
      <c r="AJ116" s="210"/>
      <c r="AK116" s="210"/>
      <c r="AL116" s="211"/>
      <c r="AM116" s="212"/>
      <c r="AN116" s="213"/>
      <c r="AO116" s="213"/>
      <c r="AP116" s="213"/>
      <c r="AQ116" s="214"/>
      <c r="AR116" s="215"/>
      <c r="AS116" s="216"/>
      <c r="AT116" s="216"/>
      <c r="AU116" s="216"/>
      <c r="AV116" s="253"/>
      <c r="AW116" s="258"/>
      <c r="AX116" s="219"/>
      <c r="AY116" s="219"/>
      <c r="AZ116" s="219"/>
      <c r="BA116" s="259"/>
      <c r="BB116" s="215"/>
      <c r="BC116" s="216"/>
      <c r="BD116" s="216"/>
      <c r="BE116" s="216"/>
      <c r="BF116" s="217"/>
      <c r="BG116" s="218"/>
      <c r="BH116" s="219"/>
      <c r="BI116" s="219"/>
      <c r="BJ116" s="219"/>
      <c r="BK116" s="220"/>
      <c r="BL116" s="187">
        <f t="shared" si="13"/>
        <v>0</v>
      </c>
      <c r="BO116" s="157">
        <f t="shared" si="14"/>
        <v>0</v>
      </c>
      <c r="BP116" s="157">
        <f t="shared" si="15"/>
        <v>0</v>
      </c>
      <c r="BQ116" s="157">
        <f t="shared" si="16"/>
        <v>0</v>
      </c>
      <c r="BR116" s="157">
        <f t="shared" si="17"/>
        <v>0</v>
      </c>
      <c r="BS116" s="157">
        <f t="shared" si="18"/>
        <v>0</v>
      </c>
      <c r="BT116" s="157">
        <f t="shared" si="19"/>
        <v>0</v>
      </c>
    </row>
    <row r="117" spans="1:72" ht="17.25" thickTop="1" thickBot="1">
      <c r="A117" s="155">
        <f>Students!B104</f>
        <v>98</v>
      </c>
      <c r="B117" s="156">
        <f>Students!C104</f>
        <v>0</v>
      </c>
      <c r="C117" s="296">
        <f>Students!D104</f>
        <v>0</v>
      </c>
      <c r="D117" s="205"/>
      <c r="E117" s="206"/>
      <c r="F117" s="206"/>
      <c r="G117" s="206"/>
      <c r="H117" s="206"/>
      <c r="I117" s="207"/>
      <c r="J117" s="208"/>
      <c r="K117" s="208"/>
      <c r="L117" s="208"/>
      <c r="M117" s="208"/>
      <c r="N117" s="205"/>
      <c r="O117" s="206"/>
      <c r="P117" s="206"/>
      <c r="Q117" s="206"/>
      <c r="R117" s="206"/>
      <c r="S117" s="207"/>
      <c r="T117" s="208"/>
      <c r="U117" s="208"/>
      <c r="V117" s="208"/>
      <c r="W117" s="208"/>
      <c r="X117" s="209"/>
      <c r="Y117" s="210"/>
      <c r="Z117" s="210"/>
      <c r="AA117" s="210"/>
      <c r="AB117" s="211"/>
      <c r="AC117" s="212"/>
      <c r="AD117" s="213"/>
      <c r="AE117" s="213"/>
      <c r="AF117" s="213"/>
      <c r="AG117" s="214"/>
      <c r="AH117" s="209"/>
      <c r="AI117" s="210"/>
      <c r="AJ117" s="210"/>
      <c r="AK117" s="210"/>
      <c r="AL117" s="211"/>
      <c r="AM117" s="212"/>
      <c r="AN117" s="213"/>
      <c r="AO117" s="213"/>
      <c r="AP117" s="213"/>
      <c r="AQ117" s="214"/>
      <c r="AR117" s="215"/>
      <c r="AS117" s="216"/>
      <c r="AT117" s="216"/>
      <c r="AU117" s="216"/>
      <c r="AV117" s="253"/>
      <c r="AW117" s="258"/>
      <c r="AX117" s="219"/>
      <c r="AY117" s="219"/>
      <c r="AZ117" s="219"/>
      <c r="BA117" s="259"/>
      <c r="BB117" s="215"/>
      <c r="BC117" s="216"/>
      <c r="BD117" s="216"/>
      <c r="BE117" s="216"/>
      <c r="BF117" s="217"/>
      <c r="BG117" s="218"/>
      <c r="BH117" s="219"/>
      <c r="BI117" s="219"/>
      <c r="BJ117" s="219"/>
      <c r="BK117" s="220"/>
      <c r="BL117" s="187">
        <f t="shared" si="13"/>
        <v>0</v>
      </c>
      <c r="BO117" s="157">
        <f t="shared" si="14"/>
        <v>0</v>
      </c>
      <c r="BP117" s="157">
        <f t="shared" si="15"/>
        <v>0</v>
      </c>
      <c r="BQ117" s="157">
        <f t="shared" si="16"/>
        <v>0</v>
      </c>
      <c r="BR117" s="157">
        <f t="shared" si="17"/>
        <v>0</v>
      </c>
      <c r="BS117" s="157">
        <f t="shared" si="18"/>
        <v>0</v>
      </c>
      <c r="BT117" s="157">
        <f t="shared" si="19"/>
        <v>0</v>
      </c>
    </row>
    <row r="118" spans="1:72" ht="17.25" thickTop="1" thickBot="1">
      <c r="A118" s="155">
        <f>Students!B105</f>
        <v>99</v>
      </c>
      <c r="B118" s="156">
        <f>Students!C105</f>
        <v>0</v>
      </c>
      <c r="C118" s="296">
        <f>Students!D105</f>
        <v>0</v>
      </c>
      <c r="D118" s="205"/>
      <c r="E118" s="206"/>
      <c r="F118" s="206"/>
      <c r="G118" s="206"/>
      <c r="H118" s="206"/>
      <c r="I118" s="207"/>
      <c r="J118" s="208"/>
      <c r="K118" s="208"/>
      <c r="L118" s="208"/>
      <c r="M118" s="208"/>
      <c r="N118" s="205"/>
      <c r="O118" s="206"/>
      <c r="P118" s="206"/>
      <c r="Q118" s="206"/>
      <c r="R118" s="206"/>
      <c r="S118" s="207"/>
      <c r="T118" s="208"/>
      <c r="U118" s="208"/>
      <c r="V118" s="208"/>
      <c r="W118" s="208"/>
      <c r="X118" s="209"/>
      <c r="Y118" s="210"/>
      <c r="Z118" s="210"/>
      <c r="AA118" s="210"/>
      <c r="AB118" s="211"/>
      <c r="AC118" s="212"/>
      <c r="AD118" s="213"/>
      <c r="AE118" s="213"/>
      <c r="AF118" s="213"/>
      <c r="AG118" s="214"/>
      <c r="AH118" s="209"/>
      <c r="AI118" s="210"/>
      <c r="AJ118" s="210"/>
      <c r="AK118" s="210"/>
      <c r="AL118" s="211"/>
      <c r="AM118" s="212"/>
      <c r="AN118" s="213"/>
      <c r="AO118" s="213"/>
      <c r="AP118" s="213"/>
      <c r="AQ118" s="214"/>
      <c r="AR118" s="215"/>
      <c r="AS118" s="216"/>
      <c r="AT118" s="216"/>
      <c r="AU118" s="216"/>
      <c r="AV118" s="253"/>
      <c r="AW118" s="258"/>
      <c r="AX118" s="219"/>
      <c r="AY118" s="219"/>
      <c r="AZ118" s="219"/>
      <c r="BA118" s="259"/>
      <c r="BB118" s="215"/>
      <c r="BC118" s="216"/>
      <c r="BD118" s="216"/>
      <c r="BE118" s="216"/>
      <c r="BF118" s="217"/>
      <c r="BG118" s="218"/>
      <c r="BH118" s="219"/>
      <c r="BI118" s="219"/>
      <c r="BJ118" s="219"/>
      <c r="BK118" s="220"/>
      <c r="BL118" s="187">
        <f t="shared" si="13"/>
        <v>0</v>
      </c>
      <c r="BO118" s="157">
        <f t="shared" si="14"/>
        <v>0</v>
      </c>
      <c r="BP118" s="157">
        <f t="shared" si="15"/>
        <v>0</v>
      </c>
      <c r="BQ118" s="157">
        <f t="shared" si="16"/>
        <v>0</v>
      </c>
      <c r="BR118" s="157">
        <f t="shared" si="17"/>
        <v>0</v>
      </c>
      <c r="BS118" s="157">
        <f t="shared" si="18"/>
        <v>0</v>
      </c>
      <c r="BT118" s="157">
        <f t="shared" si="19"/>
        <v>0</v>
      </c>
    </row>
    <row r="119" spans="1:72" ht="17.25" thickTop="1" thickBot="1">
      <c r="A119" s="155">
        <f>Students!B106</f>
        <v>100</v>
      </c>
      <c r="B119" s="156">
        <f>Students!C106</f>
        <v>0</v>
      </c>
      <c r="C119" s="296">
        <f>Students!D106</f>
        <v>0</v>
      </c>
      <c r="D119" s="205"/>
      <c r="E119" s="206"/>
      <c r="F119" s="206"/>
      <c r="G119" s="206"/>
      <c r="H119" s="206"/>
      <c r="I119" s="207"/>
      <c r="J119" s="208"/>
      <c r="K119" s="208"/>
      <c r="L119" s="208"/>
      <c r="M119" s="208"/>
      <c r="N119" s="205"/>
      <c r="O119" s="206"/>
      <c r="P119" s="206"/>
      <c r="Q119" s="206"/>
      <c r="R119" s="206"/>
      <c r="S119" s="207"/>
      <c r="T119" s="208"/>
      <c r="U119" s="208"/>
      <c r="V119" s="208"/>
      <c r="W119" s="208"/>
      <c r="X119" s="209"/>
      <c r="Y119" s="210"/>
      <c r="Z119" s="210"/>
      <c r="AA119" s="210"/>
      <c r="AB119" s="211"/>
      <c r="AC119" s="212"/>
      <c r="AD119" s="213"/>
      <c r="AE119" s="213"/>
      <c r="AF119" s="213"/>
      <c r="AG119" s="214"/>
      <c r="AH119" s="209"/>
      <c r="AI119" s="210"/>
      <c r="AJ119" s="210"/>
      <c r="AK119" s="210"/>
      <c r="AL119" s="211"/>
      <c r="AM119" s="212"/>
      <c r="AN119" s="213"/>
      <c r="AO119" s="213"/>
      <c r="AP119" s="213"/>
      <c r="AQ119" s="214"/>
      <c r="AR119" s="215"/>
      <c r="AS119" s="216"/>
      <c r="AT119" s="216"/>
      <c r="AU119" s="216"/>
      <c r="AV119" s="253"/>
      <c r="AW119" s="258"/>
      <c r="AX119" s="219"/>
      <c r="AY119" s="219"/>
      <c r="AZ119" s="219"/>
      <c r="BA119" s="259"/>
      <c r="BB119" s="215"/>
      <c r="BC119" s="216"/>
      <c r="BD119" s="216"/>
      <c r="BE119" s="216"/>
      <c r="BF119" s="217"/>
      <c r="BG119" s="218"/>
      <c r="BH119" s="219"/>
      <c r="BI119" s="219"/>
      <c r="BJ119" s="219"/>
      <c r="BK119" s="220"/>
      <c r="BL119" s="187">
        <f t="shared" si="13"/>
        <v>0</v>
      </c>
      <c r="BO119" s="157">
        <f t="shared" si="14"/>
        <v>0</v>
      </c>
      <c r="BP119" s="157">
        <f t="shared" si="15"/>
        <v>0</v>
      </c>
      <c r="BQ119" s="157">
        <f t="shared" si="16"/>
        <v>0</v>
      </c>
      <c r="BR119" s="157">
        <f t="shared" si="17"/>
        <v>0</v>
      </c>
      <c r="BS119" s="157">
        <f t="shared" si="18"/>
        <v>0</v>
      </c>
      <c r="BT119" s="157">
        <f t="shared" si="19"/>
        <v>0</v>
      </c>
    </row>
    <row r="120" spans="1:72" ht="17.25" thickTop="1" thickBot="1">
      <c r="A120" s="155">
        <f>Students!B107</f>
        <v>101</v>
      </c>
      <c r="B120" s="156">
        <f>Students!C107</f>
        <v>0</v>
      </c>
      <c r="C120" s="296">
        <f>Students!D107</f>
        <v>0</v>
      </c>
      <c r="D120" s="205"/>
      <c r="E120" s="206"/>
      <c r="F120" s="206"/>
      <c r="G120" s="206"/>
      <c r="H120" s="206"/>
      <c r="I120" s="207"/>
      <c r="J120" s="208"/>
      <c r="K120" s="208"/>
      <c r="L120" s="208"/>
      <c r="M120" s="208"/>
      <c r="N120" s="205"/>
      <c r="O120" s="206"/>
      <c r="P120" s="206"/>
      <c r="Q120" s="206"/>
      <c r="R120" s="206"/>
      <c r="S120" s="207"/>
      <c r="T120" s="208"/>
      <c r="U120" s="208"/>
      <c r="V120" s="208"/>
      <c r="W120" s="208"/>
      <c r="X120" s="209"/>
      <c r="Y120" s="210"/>
      <c r="Z120" s="210"/>
      <c r="AA120" s="210"/>
      <c r="AB120" s="211"/>
      <c r="AC120" s="212"/>
      <c r="AD120" s="213"/>
      <c r="AE120" s="213"/>
      <c r="AF120" s="213"/>
      <c r="AG120" s="214"/>
      <c r="AH120" s="209"/>
      <c r="AI120" s="210"/>
      <c r="AJ120" s="210"/>
      <c r="AK120" s="210"/>
      <c r="AL120" s="211"/>
      <c r="AM120" s="212"/>
      <c r="AN120" s="213"/>
      <c r="AO120" s="213"/>
      <c r="AP120" s="213"/>
      <c r="AQ120" s="214"/>
      <c r="AR120" s="215"/>
      <c r="AS120" s="216"/>
      <c r="AT120" s="216"/>
      <c r="AU120" s="216"/>
      <c r="AV120" s="253"/>
      <c r="AW120" s="258"/>
      <c r="AX120" s="219"/>
      <c r="AY120" s="219"/>
      <c r="AZ120" s="219"/>
      <c r="BA120" s="259"/>
      <c r="BB120" s="215"/>
      <c r="BC120" s="216"/>
      <c r="BD120" s="216"/>
      <c r="BE120" s="216"/>
      <c r="BF120" s="217"/>
      <c r="BG120" s="218"/>
      <c r="BH120" s="219"/>
      <c r="BI120" s="219"/>
      <c r="BJ120" s="219"/>
      <c r="BK120" s="220"/>
      <c r="BL120" s="187">
        <f t="shared" si="13"/>
        <v>0</v>
      </c>
      <c r="BO120" s="157">
        <f t="shared" si="14"/>
        <v>0</v>
      </c>
      <c r="BP120" s="157">
        <f t="shared" si="15"/>
        <v>0</v>
      </c>
      <c r="BQ120" s="157">
        <f t="shared" si="16"/>
        <v>0</v>
      </c>
      <c r="BR120" s="157">
        <f t="shared" si="17"/>
        <v>0</v>
      </c>
      <c r="BS120" s="157">
        <f t="shared" si="18"/>
        <v>0</v>
      </c>
      <c r="BT120" s="157">
        <f t="shared" si="19"/>
        <v>0</v>
      </c>
    </row>
    <row r="121" spans="1:72" ht="17.25" thickTop="1" thickBot="1">
      <c r="A121" s="155">
        <f>Students!B108</f>
        <v>102</v>
      </c>
      <c r="B121" s="156">
        <f>Students!C108</f>
        <v>0</v>
      </c>
      <c r="C121" s="296">
        <f>Students!D108</f>
        <v>0</v>
      </c>
      <c r="D121" s="205"/>
      <c r="E121" s="206"/>
      <c r="F121" s="206"/>
      <c r="G121" s="206"/>
      <c r="H121" s="206"/>
      <c r="I121" s="207"/>
      <c r="J121" s="208"/>
      <c r="K121" s="208"/>
      <c r="L121" s="208"/>
      <c r="M121" s="208"/>
      <c r="N121" s="205"/>
      <c r="O121" s="206"/>
      <c r="P121" s="206"/>
      <c r="Q121" s="206"/>
      <c r="R121" s="206"/>
      <c r="S121" s="207"/>
      <c r="T121" s="208"/>
      <c r="U121" s="208"/>
      <c r="V121" s="208"/>
      <c r="W121" s="208"/>
      <c r="X121" s="209"/>
      <c r="Y121" s="210"/>
      <c r="Z121" s="210"/>
      <c r="AA121" s="210"/>
      <c r="AB121" s="211"/>
      <c r="AC121" s="212"/>
      <c r="AD121" s="213"/>
      <c r="AE121" s="213"/>
      <c r="AF121" s="213"/>
      <c r="AG121" s="214"/>
      <c r="AH121" s="209"/>
      <c r="AI121" s="210"/>
      <c r="AJ121" s="210"/>
      <c r="AK121" s="210"/>
      <c r="AL121" s="211"/>
      <c r="AM121" s="212"/>
      <c r="AN121" s="213"/>
      <c r="AO121" s="213"/>
      <c r="AP121" s="213"/>
      <c r="AQ121" s="214"/>
      <c r="AR121" s="215"/>
      <c r="AS121" s="216"/>
      <c r="AT121" s="216"/>
      <c r="AU121" s="216"/>
      <c r="AV121" s="253"/>
      <c r="AW121" s="258"/>
      <c r="AX121" s="219"/>
      <c r="AY121" s="219"/>
      <c r="AZ121" s="219"/>
      <c r="BA121" s="259"/>
      <c r="BB121" s="215"/>
      <c r="BC121" s="216"/>
      <c r="BD121" s="216"/>
      <c r="BE121" s="216"/>
      <c r="BF121" s="217"/>
      <c r="BG121" s="218"/>
      <c r="BH121" s="219"/>
      <c r="BI121" s="219"/>
      <c r="BJ121" s="219"/>
      <c r="BK121" s="220"/>
      <c r="BL121" s="187">
        <f t="shared" si="13"/>
        <v>0</v>
      </c>
      <c r="BO121" s="157">
        <f t="shared" si="14"/>
        <v>0</v>
      </c>
      <c r="BP121" s="157">
        <f t="shared" si="15"/>
        <v>0</v>
      </c>
      <c r="BQ121" s="157">
        <f t="shared" si="16"/>
        <v>0</v>
      </c>
      <c r="BR121" s="157">
        <f t="shared" si="17"/>
        <v>0</v>
      </c>
      <c r="BS121" s="157">
        <f t="shared" si="18"/>
        <v>0</v>
      </c>
      <c r="BT121" s="157">
        <f t="shared" si="19"/>
        <v>0</v>
      </c>
    </row>
    <row r="122" spans="1:72" ht="17.25" thickTop="1" thickBot="1">
      <c r="A122" s="155">
        <f>Students!B109</f>
        <v>103</v>
      </c>
      <c r="B122" s="156">
        <f>Students!C109</f>
        <v>0</v>
      </c>
      <c r="C122" s="296">
        <f>Students!D109</f>
        <v>0</v>
      </c>
      <c r="D122" s="205"/>
      <c r="E122" s="206"/>
      <c r="F122" s="206"/>
      <c r="G122" s="206"/>
      <c r="H122" s="206"/>
      <c r="I122" s="207"/>
      <c r="J122" s="208"/>
      <c r="K122" s="208"/>
      <c r="L122" s="208"/>
      <c r="M122" s="208"/>
      <c r="N122" s="205"/>
      <c r="O122" s="206"/>
      <c r="P122" s="206"/>
      <c r="Q122" s="206"/>
      <c r="R122" s="206"/>
      <c r="S122" s="207"/>
      <c r="T122" s="208"/>
      <c r="U122" s="208"/>
      <c r="V122" s="208"/>
      <c r="W122" s="208"/>
      <c r="X122" s="209"/>
      <c r="Y122" s="210"/>
      <c r="Z122" s="210"/>
      <c r="AA122" s="210"/>
      <c r="AB122" s="211"/>
      <c r="AC122" s="212"/>
      <c r="AD122" s="213"/>
      <c r="AE122" s="213"/>
      <c r="AF122" s="213"/>
      <c r="AG122" s="214"/>
      <c r="AH122" s="209"/>
      <c r="AI122" s="210"/>
      <c r="AJ122" s="210"/>
      <c r="AK122" s="210"/>
      <c r="AL122" s="211"/>
      <c r="AM122" s="212"/>
      <c r="AN122" s="213"/>
      <c r="AO122" s="213"/>
      <c r="AP122" s="213"/>
      <c r="AQ122" s="214"/>
      <c r="AR122" s="215"/>
      <c r="AS122" s="216"/>
      <c r="AT122" s="216"/>
      <c r="AU122" s="216"/>
      <c r="AV122" s="253"/>
      <c r="AW122" s="258"/>
      <c r="AX122" s="219"/>
      <c r="AY122" s="219"/>
      <c r="AZ122" s="219"/>
      <c r="BA122" s="259"/>
      <c r="BB122" s="215"/>
      <c r="BC122" s="216"/>
      <c r="BD122" s="216"/>
      <c r="BE122" s="216"/>
      <c r="BF122" s="217"/>
      <c r="BG122" s="218"/>
      <c r="BH122" s="219"/>
      <c r="BI122" s="219"/>
      <c r="BJ122" s="219"/>
      <c r="BK122" s="220"/>
      <c r="BL122" s="187">
        <f t="shared" si="13"/>
        <v>0</v>
      </c>
      <c r="BO122" s="157">
        <f t="shared" si="14"/>
        <v>0</v>
      </c>
      <c r="BP122" s="157">
        <f t="shared" si="15"/>
        <v>0</v>
      </c>
      <c r="BQ122" s="157">
        <f t="shared" si="16"/>
        <v>0</v>
      </c>
      <c r="BR122" s="157">
        <f t="shared" si="17"/>
        <v>0</v>
      </c>
      <c r="BS122" s="157">
        <f t="shared" si="18"/>
        <v>0</v>
      </c>
      <c r="BT122" s="157">
        <f t="shared" si="19"/>
        <v>0</v>
      </c>
    </row>
    <row r="123" spans="1:72" ht="17.25" thickTop="1" thickBot="1">
      <c r="A123" s="155">
        <f>Students!B110</f>
        <v>104</v>
      </c>
      <c r="B123" s="156">
        <f>Students!C110</f>
        <v>0</v>
      </c>
      <c r="C123" s="296">
        <f>Students!D110</f>
        <v>0</v>
      </c>
      <c r="D123" s="205"/>
      <c r="E123" s="206"/>
      <c r="F123" s="206"/>
      <c r="G123" s="206"/>
      <c r="H123" s="206"/>
      <c r="I123" s="207"/>
      <c r="J123" s="208"/>
      <c r="K123" s="208"/>
      <c r="L123" s="208"/>
      <c r="M123" s="208"/>
      <c r="N123" s="205"/>
      <c r="O123" s="206"/>
      <c r="P123" s="206"/>
      <c r="Q123" s="206"/>
      <c r="R123" s="206"/>
      <c r="S123" s="207"/>
      <c r="T123" s="208"/>
      <c r="U123" s="208"/>
      <c r="V123" s="208"/>
      <c r="W123" s="208"/>
      <c r="X123" s="209"/>
      <c r="Y123" s="210"/>
      <c r="Z123" s="210"/>
      <c r="AA123" s="210"/>
      <c r="AB123" s="211"/>
      <c r="AC123" s="212"/>
      <c r="AD123" s="213"/>
      <c r="AE123" s="213"/>
      <c r="AF123" s="213"/>
      <c r="AG123" s="214"/>
      <c r="AH123" s="209"/>
      <c r="AI123" s="210"/>
      <c r="AJ123" s="210"/>
      <c r="AK123" s="210"/>
      <c r="AL123" s="211"/>
      <c r="AM123" s="212"/>
      <c r="AN123" s="213"/>
      <c r="AO123" s="213"/>
      <c r="AP123" s="213"/>
      <c r="AQ123" s="214"/>
      <c r="AR123" s="215"/>
      <c r="AS123" s="216"/>
      <c r="AT123" s="216"/>
      <c r="AU123" s="216"/>
      <c r="AV123" s="253"/>
      <c r="AW123" s="258"/>
      <c r="AX123" s="219"/>
      <c r="AY123" s="219"/>
      <c r="AZ123" s="219"/>
      <c r="BA123" s="259"/>
      <c r="BB123" s="215"/>
      <c r="BC123" s="216"/>
      <c r="BD123" s="216"/>
      <c r="BE123" s="216"/>
      <c r="BF123" s="217"/>
      <c r="BG123" s="218"/>
      <c r="BH123" s="219"/>
      <c r="BI123" s="219"/>
      <c r="BJ123" s="219"/>
      <c r="BK123" s="220"/>
      <c r="BL123" s="187">
        <f t="shared" si="13"/>
        <v>0</v>
      </c>
      <c r="BO123" s="157">
        <f t="shared" si="14"/>
        <v>0</v>
      </c>
      <c r="BP123" s="157">
        <f t="shared" si="15"/>
        <v>0</v>
      </c>
      <c r="BQ123" s="157">
        <f t="shared" si="16"/>
        <v>0</v>
      </c>
      <c r="BR123" s="157">
        <f t="shared" si="17"/>
        <v>0</v>
      </c>
      <c r="BS123" s="157">
        <f t="shared" si="18"/>
        <v>0</v>
      </c>
      <c r="BT123" s="157">
        <f t="shared" si="19"/>
        <v>0</v>
      </c>
    </row>
    <row r="124" spans="1:72" ht="17.25" thickTop="1" thickBot="1">
      <c r="A124" s="155">
        <f>Students!B111</f>
        <v>105</v>
      </c>
      <c r="B124" s="156">
        <f>Students!C111</f>
        <v>0</v>
      </c>
      <c r="C124" s="296">
        <f>Students!D111</f>
        <v>0</v>
      </c>
      <c r="D124" s="205"/>
      <c r="E124" s="206"/>
      <c r="F124" s="206"/>
      <c r="G124" s="206"/>
      <c r="H124" s="206"/>
      <c r="I124" s="207"/>
      <c r="J124" s="208"/>
      <c r="K124" s="208"/>
      <c r="L124" s="208"/>
      <c r="M124" s="208"/>
      <c r="N124" s="205"/>
      <c r="O124" s="206"/>
      <c r="P124" s="206"/>
      <c r="Q124" s="206"/>
      <c r="R124" s="206"/>
      <c r="S124" s="207"/>
      <c r="T124" s="208"/>
      <c r="U124" s="208"/>
      <c r="V124" s="208"/>
      <c r="W124" s="208"/>
      <c r="X124" s="209"/>
      <c r="Y124" s="210"/>
      <c r="Z124" s="210"/>
      <c r="AA124" s="210"/>
      <c r="AB124" s="211"/>
      <c r="AC124" s="212"/>
      <c r="AD124" s="213"/>
      <c r="AE124" s="213"/>
      <c r="AF124" s="213"/>
      <c r="AG124" s="214"/>
      <c r="AH124" s="209"/>
      <c r="AI124" s="210"/>
      <c r="AJ124" s="210"/>
      <c r="AK124" s="210"/>
      <c r="AL124" s="211"/>
      <c r="AM124" s="212"/>
      <c r="AN124" s="213"/>
      <c r="AO124" s="213"/>
      <c r="AP124" s="213"/>
      <c r="AQ124" s="214"/>
      <c r="AR124" s="215"/>
      <c r="AS124" s="216"/>
      <c r="AT124" s="216"/>
      <c r="AU124" s="216"/>
      <c r="AV124" s="253"/>
      <c r="AW124" s="258"/>
      <c r="AX124" s="219"/>
      <c r="AY124" s="219"/>
      <c r="AZ124" s="219"/>
      <c r="BA124" s="259"/>
      <c r="BB124" s="215"/>
      <c r="BC124" s="216"/>
      <c r="BD124" s="216"/>
      <c r="BE124" s="216"/>
      <c r="BF124" s="217"/>
      <c r="BG124" s="218"/>
      <c r="BH124" s="219"/>
      <c r="BI124" s="219"/>
      <c r="BJ124" s="219"/>
      <c r="BK124" s="220"/>
      <c r="BL124" s="187">
        <f t="shared" si="13"/>
        <v>0</v>
      </c>
      <c r="BO124" s="157">
        <f t="shared" si="14"/>
        <v>0</v>
      </c>
      <c r="BP124" s="157">
        <f t="shared" si="15"/>
        <v>0</v>
      </c>
      <c r="BQ124" s="157">
        <f t="shared" si="16"/>
        <v>0</v>
      </c>
      <c r="BR124" s="157">
        <f t="shared" si="17"/>
        <v>0</v>
      </c>
      <c r="BS124" s="157">
        <f t="shared" si="18"/>
        <v>0</v>
      </c>
      <c r="BT124" s="157">
        <f t="shared" si="19"/>
        <v>0</v>
      </c>
    </row>
    <row r="125" spans="1:72" ht="17.25" thickTop="1" thickBot="1">
      <c r="A125" s="155">
        <f>Students!B112</f>
        <v>106</v>
      </c>
      <c r="B125" s="156">
        <f>Students!C112</f>
        <v>0</v>
      </c>
      <c r="C125" s="296">
        <f>Students!D112</f>
        <v>0</v>
      </c>
      <c r="D125" s="205"/>
      <c r="E125" s="206"/>
      <c r="F125" s="206"/>
      <c r="G125" s="206"/>
      <c r="H125" s="206"/>
      <c r="I125" s="207"/>
      <c r="J125" s="208"/>
      <c r="K125" s="208"/>
      <c r="L125" s="208"/>
      <c r="M125" s="208"/>
      <c r="N125" s="205"/>
      <c r="O125" s="206"/>
      <c r="P125" s="206"/>
      <c r="Q125" s="206"/>
      <c r="R125" s="206"/>
      <c r="S125" s="207"/>
      <c r="T125" s="208"/>
      <c r="U125" s="208"/>
      <c r="V125" s="208"/>
      <c r="W125" s="208"/>
      <c r="X125" s="209"/>
      <c r="Y125" s="210"/>
      <c r="Z125" s="210"/>
      <c r="AA125" s="210"/>
      <c r="AB125" s="211"/>
      <c r="AC125" s="212"/>
      <c r="AD125" s="213"/>
      <c r="AE125" s="213"/>
      <c r="AF125" s="213"/>
      <c r="AG125" s="214"/>
      <c r="AH125" s="209"/>
      <c r="AI125" s="210"/>
      <c r="AJ125" s="210"/>
      <c r="AK125" s="210"/>
      <c r="AL125" s="211"/>
      <c r="AM125" s="212"/>
      <c r="AN125" s="213"/>
      <c r="AO125" s="213"/>
      <c r="AP125" s="213"/>
      <c r="AQ125" s="214"/>
      <c r="AR125" s="215"/>
      <c r="AS125" s="216"/>
      <c r="AT125" s="216"/>
      <c r="AU125" s="216"/>
      <c r="AV125" s="253"/>
      <c r="AW125" s="258"/>
      <c r="AX125" s="219"/>
      <c r="AY125" s="219"/>
      <c r="AZ125" s="219"/>
      <c r="BA125" s="259"/>
      <c r="BB125" s="215"/>
      <c r="BC125" s="216"/>
      <c r="BD125" s="216"/>
      <c r="BE125" s="216"/>
      <c r="BF125" s="217"/>
      <c r="BG125" s="218"/>
      <c r="BH125" s="219"/>
      <c r="BI125" s="219"/>
      <c r="BJ125" s="219"/>
      <c r="BK125" s="220"/>
      <c r="BL125" s="187">
        <f t="shared" si="13"/>
        <v>0</v>
      </c>
      <c r="BO125" s="157">
        <f t="shared" si="14"/>
        <v>0</v>
      </c>
      <c r="BP125" s="157">
        <f t="shared" si="15"/>
        <v>0</v>
      </c>
      <c r="BQ125" s="157">
        <f t="shared" si="16"/>
        <v>0</v>
      </c>
      <c r="BR125" s="157">
        <f t="shared" si="17"/>
        <v>0</v>
      </c>
      <c r="BS125" s="157">
        <f t="shared" si="18"/>
        <v>0</v>
      </c>
      <c r="BT125" s="157">
        <f t="shared" si="19"/>
        <v>0</v>
      </c>
    </row>
    <row r="126" spans="1:72" ht="17.25" thickTop="1" thickBot="1">
      <c r="A126" s="155">
        <f>Students!B113</f>
        <v>107</v>
      </c>
      <c r="B126" s="156">
        <f>Students!C113</f>
        <v>0</v>
      </c>
      <c r="C126" s="296">
        <f>Students!D113</f>
        <v>0</v>
      </c>
      <c r="D126" s="205"/>
      <c r="E126" s="206"/>
      <c r="F126" s="206"/>
      <c r="G126" s="206"/>
      <c r="H126" s="206"/>
      <c r="I126" s="207"/>
      <c r="J126" s="208"/>
      <c r="K126" s="208"/>
      <c r="L126" s="208"/>
      <c r="M126" s="208"/>
      <c r="N126" s="205"/>
      <c r="O126" s="206"/>
      <c r="P126" s="206"/>
      <c r="Q126" s="206"/>
      <c r="R126" s="206"/>
      <c r="S126" s="207"/>
      <c r="T126" s="208"/>
      <c r="U126" s="208"/>
      <c r="V126" s="208"/>
      <c r="W126" s="208"/>
      <c r="X126" s="209"/>
      <c r="Y126" s="210"/>
      <c r="Z126" s="210"/>
      <c r="AA126" s="210"/>
      <c r="AB126" s="211"/>
      <c r="AC126" s="212"/>
      <c r="AD126" s="213"/>
      <c r="AE126" s="213"/>
      <c r="AF126" s="213"/>
      <c r="AG126" s="214"/>
      <c r="AH126" s="209"/>
      <c r="AI126" s="210"/>
      <c r="AJ126" s="210"/>
      <c r="AK126" s="210"/>
      <c r="AL126" s="211"/>
      <c r="AM126" s="212"/>
      <c r="AN126" s="213"/>
      <c r="AO126" s="213"/>
      <c r="AP126" s="213"/>
      <c r="AQ126" s="214"/>
      <c r="AR126" s="215"/>
      <c r="AS126" s="216"/>
      <c r="AT126" s="216"/>
      <c r="AU126" s="216"/>
      <c r="AV126" s="253"/>
      <c r="AW126" s="258"/>
      <c r="AX126" s="219"/>
      <c r="AY126" s="219"/>
      <c r="AZ126" s="219"/>
      <c r="BA126" s="259"/>
      <c r="BB126" s="215"/>
      <c r="BC126" s="216"/>
      <c r="BD126" s="216"/>
      <c r="BE126" s="216"/>
      <c r="BF126" s="217"/>
      <c r="BG126" s="218"/>
      <c r="BH126" s="219"/>
      <c r="BI126" s="219"/>
      <c r="BJ126" s="219"/>
      <c r="BK126" s="220"/>
      <c r="BL126" s="187">
        <f t="shared" si="13"/>
        <v>0</v>
      </c>
      <c r="BO126" s="157">
        <f t="shared" si="14"/>
        <v>0</v>
      </c>
      <c r="BP126" s="157">
        <f t="shared" si="15"/>
        <v>0</v>
      </c>
      <c r="BQ126" s="157">
        <f t="shared" si="16"/>
        <v>0</v>
      </c>
      <c r="BR126" s="157">
        <f t="shared" si="17"/>
        <v>0</v>
      </c>
      <c r="BS126" s="157">
        <f t="shared" si="18"/>
        <v>0</v>
      </c>
      <c r="BT126" s="157">
        <f t="shared" si="19"/>
        <v>0</v>
      </c>
    </row>
    <row r="127" spans="1:72" ht="17.25" thickTop="1" thickBot="1">
      <c r="A127" s="155">
        <f>Students!B114</f>
        <v>108</v>
      </c>
      <c r="B127" s="156">
        <f>Students!C114</f>
        <v>0</v>
      </c>
      <c r="C127" s="296">
        <f>Students!D114</f>
        <v>0</v>
      </c>
      <c r="D127" s="205"/>
      <c r="E127" s="206"/>
      <c r="F127" s="206"/>
      <c r="G127" s="206"/>
      <c r="H127" s="206"/>
      <c r="I127" s="207"/>
      <c r="J127" s="208"/>
      <c r="K127" s="208"/>
      <c r="L127" s="208"/>
      <c r="M127" s="208"/>
      <c r="N127" s="205"/>
      <c r="O127" s="206"/>
      <c r="P127" s="206"/>
      <c r="Q127" s="206"/>
      <c r="R127" s="206"/>
      <c r="S127" s="207"/>
      <c r="T127" s="208"/>
      <c r="U127" s="208"/>
      <c r="V127" s="208"/>
      <c r="W127" s="208"/>
      <c r="X127" s="209"/>
      <c r="Y127" s="210"/>
      <c r="Z127" s="210"/>
      <c r="AA127" s="210"/>
      <c r="AB127" s="211"/>
      <c r="AC127" s="212"/>
      <c r="AD127" s="213"/>
      <c r="AE127" s="213"/>
      <c r="AF127" s="213"/>
      <c r="AG127" s="214"/>
      <c r="AH127" s="209"/>
      <c r="AI127" s="210"/>
      <c r="AJ127" s="210"/>
      <c r="AK127" s="210"/>
      <c r="AL127" s="211"/>
      <c r="AM127" s="212"/>
      <c r="AN127" s="213"/>
      <c r="AO127" s="213"/>
      <c r="AP127" s="213"/>
      <c r="AQ127" s="214"/>
      <c r="AR127" s="215"/>
      <c r="AS127" s="216"/>
      <c r="AT127" s="216"/>
      <c r="AU127" s="216"/>
      <c r="AV127" s="253"/>
      <c r="AW127" s="258"/>
      <c r="AX127" s="219"/>
      <c r="AY127" s="219"/>
      <c r="AZ127" s="219"/>
      <c r="BA127" s="259"/>
      <c r="BB127" s="215"/>
      <c r="BC127" s="216"/>
      <c r="BD127" s="216"/>
      <c r="BE127" s="216"/>
      <c r="BF127" s="217"/>
      <c r="BG127" s="218"/>
      <c r="BH127" s="219"/>
      <c r="BI127" s="219"/>
      <c r="BJ127" s="219"/>
      <c r="BK127" s="220"/>
      <c r="BL127" s="187">
        <f t="shared" si="13"/>
        <v>0</v>
      </c>
      <c r="BO127" s="157">
        <f t="shared" si="14"/>
        <v>0</v>
      </c>
      <c r="BP127" s="157">
        <f t="shared" si="15"/>
        <v>0</v>
      </c>
      <c r="BQ127" s="157">
        <f t="shared" si="16"/>
        <v>0</v>
      </c>
      <c r="BR127" s="157">
        <f t="shared" si="17"/>
        <v>0</v>
      </c>
      <c r="BS127" s="157">
        <f t="shared" si="18"/>
        <v>0</v>
      </c>
      <c r="BT127" s="157">
        <f t="shared" si="19"/>
        <v>0</v>
      </c>
    </row>
    <row r="128" spans="1:72" ht="17.25" thickTop="1" thickBot="1">
      <c r="A128" s="155">
        <f>Students!B115</f>
        <v>109</v>
      </c>
      <c r="B128" s="156">
        <f>Students!C115</f>
        <v>0</v>
      </c>
      <c r="C128" s="296">
        <f>Students!D115</f>
        <v>0</v>
      </c>
      <c r="D128" s="205"/>
      <c r="E128" s="206"/>
      <c r="F128" s="206"/>
      <c r="G128" s="206"/>
      <c r="H128" s="206"/>
      <c r="I128" s="207"/>
      <c r="J128" s="208"/>
      <c r="K128" s="208"/>
      <c r="L128" s="208"/>
      <c r="M128" s="208"/>
      <c r="N128" s="205"/>
      <c r="O128" s="206"/>
      <c r="P128" s="206"/>
      <c r="Q128" s="206"/>
      <c r="R128" s="206"/>
      <c r="S128" s="207"/>
      <c r="T128" s="208"/>
      <c r="U128" s="208"/>
      <c r="V128" s="208"/>
      <c r="W128" s="208"/>
      <c r="X128" s="209"/>
      <c r="Y128" s="210"/>
      <c r="Z128" s="210"/>
      <c r="AA128" s="210"/>
      <c r="AB128" s="211"/>
      <c r="AC128" s="212"/>
      <c r="AD128" s="213"/>
      <c r="AE128" s="213"/>
      <c r="AF128" s="213"/>
      <c r="AG128" s="214"/>
      <c r="AH128" s="209"/>
      <c r="AI128" s="210"/>
      <c r="AJ128" s="210"/>
      <c r="AK128" s="210"/>
      <c r="AL128" s="211"/>
      <c r="AM128" s="212"/>
      <c r="AN128" s="213"/>
      <c r="AO128" s="213"/>
      <c r="AP128" s="213"/>
      <c r="AQ128" s="214"/>
      <c r="AR128" s="215"/>
      <c r="AS128" s="216"/>
      <c r="AT128" s="216"/>
      <c r="AU128" s="216"/>
      <c r="AV128" s="253"/>
      <c r="AW128" s="258"/>
      <c r="AX128" s="219"/>
      <c r="AY128" s="219"/>
      <c r="AZ128" s="219"/>
      <c r="BA128" s="259"/>
      <c r="BB128" s="215"/>
      <c r="BC128" s="216"/>
      <c r="BD128" s="216"/>
      <c r="BE128" s="216"/>
      <c r="BF128" s="217"/>
      <c r="BG128" s="218"/>
      <c r="BH128" s="219"/>
      <c r="BI128" s="219"/>
      <c r="BJ128" s="219"/>
      <c r="BK128" s="220"/>
      <c r="BL128" s="187">
        <f t="shared" si="13"/>
        <v>0</v>
      </c>
      <c r="BO128" s="157">
        <f t="shared" si="14"/>
        <v>0</v>
      </c>
      <c r="BP128" s="157">
        <f t="shared" si="15"/>
        <v>0</v>
      </c>
      <c r="BQ128" s="157">
        <f t="shared" si="16"/>
        <v>0</v>
      </c>
      <c r="BR128" s="157">
        <f t="shared" si="17"/>
        <v>0</v>
      </c>
      <c r="BS128" s="157">
        <f t="shared" si="18"/>
        <v>0</v>
      </c>
      <c r="BT128" s="157">
        <f t="shared" si="19"/>
        <v>0</v>
      </c>
    </row>
    <row r="129" spans="1:72" ht="17.25" thickTop="1" thickBot="1">
      <c r="A129" s="155">
        <f>Students!B116</f>
        <v>110</v>
      </c>
      <c r="B129" s="156">
        <f>Students!C116</f>
        <v>0</v>
      </c>
      <c r="C129" s="296">
        <f>Students!D116</f>
        <v>0</v>
      </c>
      <c r="D129" s="205"/>
      <c r="E129" s="206"/>
      <c r="F129" s="206"/>
      <c r="G129" s="206"/>
      <c r="H129" s="206"/>
      <c r="I129" s="207"/>
      <c r="J129" s="208"/>
      <c r="K129" s="208"/>
      <c r="L129" s="208"/>
      <c r="M129" s="208"/>
      <c r="N129" s="205"/>
      <c r="O129" s="206"/>
      <c r="P129" s="206"/>
      <c r="Q129" s="206"/>
      <c r="R129" s="206"/>
      <c r="S129" s="207"/>
      <c r="T129" s="208"/>
      <c r="U129" s="208"/>
      <c r="V129" s="208"/>
      <c r="W129" s="208"/>
      <c r="X129" s="209"/>
      <c r="Y129" s="210"/>
      <c r="Z129" s="210"/>
      <c r="AA129" s="210"/>
      <c r="AB129" s="211"/>
      <c r="AC129" s="212"/>
      <c r="AD129" s="213"/>
      <c r="AE129" s="213"/>
      <c r="AF129" s="213"/>
      <c r="AG129" s="214"/>
      <c r="AH129" s="209"/>
      <c r="AI129" s="210"/>
      <c r="AJ129" s="210"/>
      <c r="AK129" s="210"/>
      <c r="AL129" s="211"/>
      <c r="AM129" s="212"/>
      <c r="AN129" s="213"/>
      <c r="AO129" s="213"/>
      <c r="AP129" s="213"/>
      <c r="AQ129" s="214"/>
      <c r="AR129" s="215"/>
      <c r="AS129" s="216"/>
      <c r="AT129" s="216"/>
      <c r="AU129" s="216"/>
      <c r="AV129" s="253"/>
      <c r="AW129" s="258"/>
      <c r="AX129" s="219"/>
      <c r="AY129" s="219"/>
      <c r="AZ129" s="219"/>
      <c r="BA129" s="259"/>
      <c r="BB129" s="215"/>
      <c r="BC129" s="216"/>
      <c r="BD129" s="216"/>
      <c r="BE129" s="216"/>
      <c r="BF129" s="217"/>
      <c r="BG129" s="218"/>
      <c r="BH129" s="219"/>
      <c r="BI129" s="219"/>
      <c r="BJ129" s="219"/>
      <c r="BK129" s="220"/>
      <c r="BL129" s="187">
        <f t="shared" si="13"/>
        <v>0</v>
      </c>
      <c r="BO129" s="157">
        <f t="shared" si="14"/>
        <v>0</v>
      </c>
      <c r="BP129" s="157">
        <f t="shared" si="15"/>
        <v>0</v>
      </c>
      <c r="BQ129" s="157">
        <f t="shared" si="16"/>
        <v>0</v>
      </c>
      <c r="BR129" s="157">
        <f t="shared" si="17"/>
        <v>0</v>
      </c>
      <c r="BS129" s="157">
        <f t="shared" si="18"/>
        <v>0</v>
      </c>
      <c r="BT129" s="157">
        <f t="shared" si="19"/>
        <v>0</v>
      </c>
    </row>
    <row r="130" spans="1:72" ht="17.25" thickTop="1" thickBot="1">
      <c r="A130" s="155">
        <f>Students!B117</f>
        <v>111</v>
      </c>
      <c r="B130" s="156">
        <f>Students!C117</f>
        <v>0</v>
      </c>
      <c r="C130" s="296">
        <f>Students!D117</f>
        <v>0</v>
      </c>
      <c r="D130" s="205"/>
      <c r="E130" s="206"/>
      <c r="F130" s="206"/>
      <c r="G130" s="206"/>
      <c r="H130" s="206"/>
      <c r="I130" s="207"/>
      <c r="J130" s="208"/>
      <c r="K130" s="208"/>
      <c r="L130" s="208"/>
      <c r="M130" s="208"/>
      <c r="N130" s="205"/>
      <c r="O130" s="206"/>
      <c r="P130" s="206"/>
      <c r="Q130" s="206"/>
      <c r="R130" s="206"/>
      <c r="S130" s="207"/>
      <c r="T130" s="208"/>
      <c r="U130" s="208"/>
      <c r="V130" s="208"/>
      <c r="W130" s="208"/>
      <c r="X130" s="209"/>
      <c r="Y130" s="210"/>
      <c r="Z130" s="210"/>
      <c r="AA130" s="210"/>
      <c r="AB130" s="211"/>
      <c r="AC130" s="212"/>
      <c r="AD130" s="213"/>
      <c r="AE130" s="213"/>
      <c r="AF130" s="213"/>
      <c r="AG130" s="214"/>
      <c r="AH130" s="209"/>
      <c r="AI130" s="210"/>
      <c r="AJ130" s="210"/>
      <c r="AK130" s="210"/>
      <c r="AL130" s="211"/>
      <c r="AM130" s="212"/>
      <c r="AN130" s="213"/>
      <c r="AO130" s="213"/>
      <c r="AP130" s="213"/>
      <c r="AQ130" s="214"/>
      <c r="AR130" s="215"/>
      <c r="AS130" s="216"/>
      <c r="AT130" s="216"/>
      <c r="AU130" s="216"/>
      <c r="AV130" s="253"/>
      <c r="AW130" s="258"/>
      <c r="AX130" s="219"/>
      <c r="AY130" s="219"/>
      <c r="AZ130" s="219"/>
      <c r="BA130" s="259"/>
      <c r="BB130" s="215"/>
      <c r="BC130" s="216"/>
      <c r="BD130" s="216"/>
      <c r="BE130" s="216"/>
      <c r="BF130" s="217"/>
      <c r="BG130" s="218"/>
      <c r="BH130" s="219"/>
      <c r="BI130" s="219"/>
      <c r="BJ130" s="219"/>
      <c r="BK130" s="220"/>
      <c r="BL130" s="187">
        <f t="shared" si="13"/>
        <v>0</v>
      </c>
      <c r="BO130" s="157">
        <f t="shared" si="14"/>
        <v>0</v>
      </c>
      <c r="BP130" s="157">
        <f t="shared" si="15"/>
        <v>0</v>
      </c>
      <c r="BQ130" s="157">
        <f t="shared" si="16"/>
        <v>0</v>
      </c>
      <c r="BR130" s="157">
        <f t="shared" si="17"/>
        <v>0</v>
      </c>
      <c r="BS130" s="157">
        <f t="shared" si="18"/>
        <v>0</v>
      </c>
      <c r="BT130" s="157">
        <f t="shared" si="19"/>
        <v>0</v>
      </c>
    </row>
    <row r="131" spans="1:72" ht="17.25" thickTop="1" thickBot="1">
      <c r="A131" s="155">
        <f>Students!B118</f>
        <v>112</v>
      </c>
      <c r="B131" s="156">
        <f>Students!C118</f>
        <v>0</v>
      </c>
      <c r="C131" s="296">
        <f>Students!D118</f>
        <v>0</v>
      </c>
      <c r="D131" s="205"/>
      <c r="E131" s="206"/>
      <c r="F131" s="206"/>
      <c r="G131" s="206"/>
      <c r="H131" s="206"/>
      <c r="I131" s="207"/>
      <c r="J131" s="208"/>
      <c r="K131" s="208"/>
      <c r="L131" s="208"/>
      <c r="M131" s="208"/>
      <c r="N131" s="205"/>
      <c r="O131" s="206"/>
      <c r="P131" s="206"/>
      <c r="Q131" s="206"/>
      <c r="R131" s="206"/>
      <c r="S131" s="207"/>
      <c r="T131" s="208"/>
      <c r="U131" s="208"/>
      <c r="V131" s="208"/>
      <c r="W131" s="208"/>
      <c r="X131" s="209"/>
      <c r="Y131" s="210"/>
      <c r="Z131" s="210"/>
      <c r="AA131" s="210"/>
      <c r="AB131" s="211"/>
      <c r="AC131" s="212"/>
      <c r="AD131" s="213"/>
      <c r="AE131" s="213"/>
      <c r="AF131" s="213"/>
      <c r="AG131" s="214"/>
      <c r="AH131" s="209"/>
      <c r="AI131" s="210"/>
      <c r="AJ131" s="210"/>
      <c r="AK131" s="210"/>
      <c r="AL131" s="211"/>
      <c r="AM131" s="212"/>
      <c r="AN131" s="213"/>
      <c r="AO131" s="213"/>
      <c r="AP131" s="213"/>
      <c r="AQ131" s="214"/>
      <c r="AR131" s="215"/>
      <c r="AS131" s="216"/>
      <c r="AT131" s="216"/>
      <c r="AU131" s="216"/>
      <c r="AV131" s="253"/>
      <c r="AW131" s="258"/>
      <c r="AX131" s="219"/>
      <c r="AY131" s="219"/>
      <c r="AZ131" s="219"/>
      <c r="BA131" s="259"/>
      <c r="BB131" s="215"/>
      <c r="BC131" s="216"/>
      <c r="BD131" s="216"/>
      <c r="BE131" s="216"/>
      <c r="BF131" s="217"/>
      <c r="BG131" s="218"/>
      <c r="BH131" s="219"/>
      <c r="BI131" s="219"/>
      <c r="BJ131" s="219"/>
      <c r="BK131" s="220"/>
      <c r="BL131" s="187">
        <f t="shared" si="13"/>
        <v>0</v>
      </c>
      <c r="BO131" s="157">
        <f t="shared" si="14"/>
        <v>0</v>
      </c>
      <c r="BP131" s="157">
        <f t="shared" si="15"/>
        <v>0</v>
      </c>
      <c r="BQ131" s="157">
        <f t="shared" si="16"/>
        <v>0</v>
      </c>
      <c r="BR131" s="157">
        <f t="shared" si="17"/>
        <v>0</v>
      </c>
      <c r="BS131" s="157">
        <f t="shared" si="18"/>
        <v>0</v>
      </c>
      <c r="BT131" s="157">
        <f t="shared" si="19"/>
        <v>0</v>
      </c>
    </row>
    <row r="132" spans="1:72" ht="17.25" thickTop="1" thickBot="1">
      <c r="A132" s="155">
        <f>Students!B119</f>
        <v>113</v>
      </c>
      <c r="B132" s="156">
        <f>Students!C119</f>
        <v>0</v>
      </c>
      <c r="C132" s="296">
        <f>Students!D119</f>
        <v>0</v>
      </c>
      <c r="D132" s="205"/>
      <c r="E132" s="206"/>
      <c r="F132" s="206"/>
      <c r="G132" s="206"/>
      <c r="H132" s="206"/>
      <c r="I132" s="207"/>
      <c r="J132" s="208"/>
      <c r="K132" s="208"/>
      <c r="L132" s="208"/>
      <c r="M132" s="208"/>
      <c r="N132" s="205"/>
      <c r="O132" s="206"/>
      <c r="P132" s="206"/>
      <c r="Q132" s="206"/>
      <c r="R132" s="206"/>
      <c r="S132" s="207"/>
      <c r="T132" s="208"/>
      <c r="U132" s="208"/>
      <c r="V132" s="208"/>
      <c r="W132" s="208"/>
      <c r="X132" s="209"/>
      <c r="Y132" s="210"/>
      <c r="Z132" s="210"/>
      <c r="AA132" s="210"/>
      <c r="AB132" s="211"/>
      <c r="AC132" s="212"/>
      <c r="AD132" s="213"/>
      <c r="AE132" s="213"/>
      <c r="AF132" s="213"/>
      <c r="AG132" s="214"/>
      <c r="AH132" s="209"/>
      <c r="AI132" s="210"/>
      <c r="AJ132" s="210"/>
      <c r="AK132" s="210"/>
      <c r="AL132" s="211"/>
      <c r="AM132" s="212"/>
      <c r="AN132" s="213"/>
      <c r="AO132" s="213"/>
      <c r="AP132" s="213"/>
      <c r="AQ132" s="214"/>
      <c r="AR132" s="215"/>
      <c r="AS132" s="216"/>
      <c r="AT132" s="216"/>
      <c r="AU132" s="216"/>
      <c r="AV132" s="253"/>
      <c r="AW132" s="258"/>
      <c r="AX132" s="219"/>
      <c r="AY132" s="219"/>
      <c r="AZ132" s="219"/>
      <c r="BA132" s="259"/>
      <c r="BB132" s="215"/>
      <c r="BC132" s="216"/>
      <c r="BD132" s="216"/>
      <c r="BE132" s="216"/>
      <c r="BF132" s="217"/>
      <c r="BG132" s="218"/>
      <c r="BH132" s="219"/>
      <c r="BI132" s="219"/>
      <c r="BJ132" s="219"/>
      <c r="BK132" s="220"/>
      <c r="BL132" s="187">
        <f t="shared" si="13"/>
        <v>0</v>
      </c>
      <c r="BO132" s="157">
        <f t="shared" si="14"/>
        <v>0</v>
      </c>
      <c r="BP132" s="157">
        <f t="shared" si="15"/>
        <v>0</v>
      </c>
      <c r="BQ132" s="157">
        <f t="shared" si="16"/>
        <v>0</v>
      </c>
      <c r="BR132" s="157">
        <f t="shared" si="17"/>
        <v>0</v>
      </c>
      <c r="BS132" s="157">
        <f t="shared" si="18"/>
        <v>0</v>
      </c>
      <c r="BT132" s="157">
        <f t="shared" si="19"/>
        <v>0</v>
      </c>
    </row>
    <row r="133" spans="1:72" ht="17.25" thickTop="1" thickBot="1">
      <c r="A133" s="155">
        <f>Students!B120</f>
        <v>114</v>
      </c>
      <c r="B133" s="156">
        <f>Students!C120</f>
        <v>0</v>
      </c>
      <c r="C133" s="296">
        <f>Students!D120</f>
        <v>0</v>
      </c>
      <c r="D133" s="205"/>
      <c r="E133" s="206"/>
      <c r="F133" s="206"/>
      <c r="G133" s="206"/>
      <c r="H133" s="206"/>
      <c r="I133" s="207"/>
      <c r="J133" s="208"/>
      <c r="K133" s="208"/>
      <c r="L133" s="208"/>
      <c r="M133" s="208"/>
      <c r="N133" s="205"/>
      <c r="O133" s="206"/>
      <c r="P133" s="206"/>
      <c r="Q133" s="206"/>
      <c r="R133" s="206"/>
      <c r="S133" s="207"/>
      <c r="T133" s="208"/>
      <c r="U133" s="208"/>
      <c r="V133" s="208"/>
      <c r="W133" s="208"/>
      <c r="X133" s="209"/>
      <c r="Y133" s="210"/>
      <c r="Z133" s="210"/>
      <c r="AA133" s="210"/>
      <c r="AB133" s="211"/>
      <c r="AC133" s="212"/>
      <c r="AD133" s="213"/>
      <c r="AE133" s="213"/>
      <c r="AF133" s="213"/>
      <c r="AG133" s="214"/>
      <c r="AH133" s="209"/>
      <c r="AI133" s="210"/>
      <c r="AJ133" s="210"/>
      <c r="AK133" s="210"/>
      <c r="AL133" s="211"/>
      <c r="AM133" s="212"/>
      <c r="AN133" s="213"/>
      <c r="AO133" s="213"/>
      <c r="AP133" s="213"/>
      <c r="AQ133" s="214"/>
      <c r="AR133" s="215"/>
      <c r="AS133" s="216"/>
      <c r="AT133" s="216"/>
      <c r="AU133" s="216"/>
      <c r="AV133" s="253"/>
      <c r="AW133" s="258"/>
      <c r="AX133" s="219"/>
      <c r="AY133" s="219"/>
      <c r="AZ133" s="219"/>
      <c r="BA133" s="259"/>
      <c r="BB133" s="215"/>
      <c r="BC133" s="216"/>
      <c r="BD133" s="216"/>
      <c r="BE133" s="216"/>
      <c r="BF133" s="217"/>
      <c r="BG133" s="218"/>
      <c r="BH133" s="219"/>
      <c r="BI133" s="219"/>
      <c r="BJ133" s="219"/>
      <c r="BK133" s="220"/>
      <c r="BL133" s="187">
        <f t="shared" si="13"/>
        <v>0</v>
      </c>
      <c r="BO133" s="157">
        <f t="shared" si="14"/>
        <v>0</v>
      </c>
      <c r="BP133" s="157">
        <f t="shared" si="15"/>
        <v>0</v>
      </c>
      <c r="BQ133" s="157">
        <f t="shared" si="16"/>
        <v>0</v>
      </c>
      <c r="BR133" s="157">
        <f t="shared" si="17"/>
        <v>0</v>
      </c>
      <c r="BS133" s="157">
        <f t="shared" si="18"/>
        <v>0</v>
      </c>
      <c r="BT133" s="157">
        <f t="shared" si="19"/>
        <v>0</v>
      </c>
    </row>
    <row r="134" spans="1:72" ht="17.25" thickTop="1" thickBot="1">
      <c r="A134" s="155">
        <f>Students!B121</f>
        <v>115</v>
      </c>
      <c r="B134" s="156">
        <f>Students!C121</f>
        <v>0</v>
      </c>
      <c r="C134" s="296">
        <f>Students!D121</f>
        <v>0</v>
      </c>
      <c r="D134" s="205"/>
      <c r="E134" s="206"/>
      <c r="F134" s="206"/>
      <c r="G134" s="206"/>
      <c r="H134" s="206"/>
      <c r="I134" s="207"/>
      <c r="J134" s="208"/>
      <c r="K134" s="208"/>
      <c r="L134" s="208"/>
      <c r="M134" s="208"/>
      <c r="N134" s="205"/>
      <c r="O134" s="206"/>
      <c r="P134" s="206"/>
      <c r="Q134" s="206"/>
      <c r="R134" s="206"/>
      <c r="S134" s="207"/>
      <c r="T134" s="208"/>
      <c r="U134" s="208"/>
      <c r="V134" s="208"/>
      <c r="W134" s="208"/>
      <c r="X134" s="209"/>
      <c r="Y134" s="210"/>
      <c r="Z134" s="210"/>
      <c r="AA134" s="210"/>
      <c r="AB134" s="211"/>
      <c r="AC134" s="212"/>
      <c r="AD134" s="213"/>
      <c r="AE134" s="213"/>
      <c r="AF134" s="213"/>
      <c r="AG134" s="214"/>
      <c r="AH134" s="209"/>
      <c r="AI134" s="210"/>
      <c r="AJ134" s="210"/>
      <c r="AK134" s="210"/>
      <c r="AL134" s="211"/>
      <c r="AM134" s="212"/>
      <c r="AN134" s="213"/>
      <c r="AO134" s="213"/>
      <c r="AP134" s="213"/>
      <c r="AQ134" s="214"/>
      <c r="AR134" s="215"/>
      <c r="AS134" s="216"/>
      <c r="AT134" s="216"/>
      <c r="AU134" s="216"/>
      <c r="AV134" s="253"/>
      <c r="AW134" s="258"/>
      <c r="AX134" s="219"/>
      <c r="AY134" s="219"/>
      <c r="AZ134" s="219"/>
      <c r="BA134" s="259"/>
      <c r="BB134" s="215"/>
      <c r="BC134" s="216"/>
      <c r="BD134" s="216"/>
      <c r="BE134" s="216"/>
      <c r="BF134" s="217"/>
      <c r="BG134" s="218"/>
      <c r="BH134" s="219"/>
      <c r="BI134" s="219"/>
      <c r="BJ134" s="219"/>
      <c r="BK134" s="220"/>
      <c r="BL134" s="187">
        <f t="shared" si="13"/>
        <v>0</v>
      </c>
      <c r="BO134" s="157">
        <f t="shared" si="14"/>
        <v>0</v>
      </c>
      <c r="BP134" s="157">
        <f t="shared" si="15"/>
        <v>0</v>
      </c>
      <c r="BQ134" s="157">
        <f t="shared" si="16"/>
        <v>0</v>
      </c>
      <c r="BR134" s="157">
        <f t="shared" si="17"/>
        <v>0</v>
      </c>
      <c r="BS134" s="157">
        <f t="shared" si="18"/>
        <v>0</v>
      </c>
      <c r="BT134" s="157">
        <f t="shared" si="19"/>
        <v>0</v>
      </c>
    </row>
    <row r="135" spans="1:72" ht="17.25" thickTop="1" thickBot="1">
      <c r="A135" s="155">
        <f>Students!B122</f>
        <v>116</v>
      </c>
      <c r="B135" s="156">
        <f>Students!C122</f>
        <v>0</v>
      </c>
      <c r="C135" s="296">
        <f>Students!D122</f>
        <v>0</v>
      </c>
      <c r="D135" s="205"/>
      <c r="E135" s="206"/>
      <c r="F135" s="206"/>
      <c r="G135" s="206"/>
      <c r="H135" s="206"/>
      <c r="I135" s="207"/>
      <c r="J135" s="208"/>
      <c r="K135" s="208"/>
      <c r="L135" s="208"/>
      <c r="M135" s="208"/>
      <c r="N135" s="205"/>
      <c r="O135" s="206"/>
      <c r="P135" s="206"/>
      <c r="Q135" s="206"/>
      <c r="R135" s="206"/>
      <c r="S135" s="207"/>
      <c r="T135" s="208"/>
      <c r="U135" s="208"/>
      <c r="V135" s="208"/>
      <c r="W135" s="208"/>
      <c r="X135" s="209"/>
      <c r="Y135" s="210"/>
      <c r="Z135" s="210"/>
      <c r="AA135" s="210"/>
      <c r="AB135" s="211"/>
      <c r="AC135" s="212"/>
      <c r="AD135" s="213"/>
      <c r="AE135" s="213"/>
      <c r="AF135" s="213"/>
      <c r="AG135" s="214"/>
      <c r="AH135" s="209"/>
      <c r="AI135" s="210"/>
      <c r="AJ135" s="210"/>
      <c r="AK135" s="210"/>
      <c r="AL135" s="211"/>
      <c r="AM135" s="212"/>
      <c r="AN135" s="213"/>
      <c r="AO135" s="213"/>
      <c r="AP135" s="213"/>
      <c r="AQ135" s="214"/>
      <c r="AR135" s="215"/>
      <c r="AS135" s="216"/>
      <c r="AT135" s="216"/>
      <c r="AU135" s="216"/>
      <c r="AV135" s="253"/>
      <c r="AW135" s="258"/>
      <c r="AX135" s="219"/>
      <c r="AY135" s="219"/>
      <c r="AZ135" s="219"/>
      <c r="BA135" s="259"/>
      <c r="BB135" s="215"/>
      <c r="BC135" s="216"/>
      <c r="BD135" s="216"/>
      <c r="BE135" s="216"/>
      <c r="BF135" s="217"/>
      <c r="BG135" s="218"/>
      <c r="BH135" s="219"/>
      <c r="BI135" s="219"/>
      <c r="BJ135" s="219"/>
      <c r="BK135" s="220"/>
      <c r="BL135" s="187">
        <f t="shared" si="13"/>
        <v>0</v>
      </c>
      <c r="BO135" s="157">
        <f t="shared" si="14"/>
        <v>0</v>
      </c>
      <c r="BP135" s="157">
        <f t="shared" si="15"/>
        <v>0</v>
      </c>
      <c r="BQ135" s="157">
        <f t="shared" si="16"/>
        <v>0</v>
      </c>
      <c r="BR135" s="157">
        <f t="shared" si="17"/>
        <v>0</v>
      </c>
      <c r="BS135" s="157">
        <f t="shared" si="18"/>
        <v>0</v>
      </c>
      <c r="BT135" s="157">
        <f t="shared" si="19"/>
        <v>0</v>
      </c>
    </row>
    <row r="136" spans="1:72" ht="17.25" thickTop="1" thickBot="1">
      <c r="A136" s="155">
        <f>Students!B123</f>
        <v>117</v>
      </c>
      <c r="B136" s="156">
        <f>Students!C123</f>
        <v>0</v>
      </c>
      <c r="C136" s="296">
        <f>Students!D123</f>
        <v>0</v>
      </c>
      <c r="D136" s="205"/>
      <c r="E136" s="206"/>
      <c r="F136" s="206"/>
      <c r="G136" s="206"/>
      <c r="H136" s="206"/>
      <c r="I136" s="207"/>
      <c r="J136" s="208"/>
      <c r="K136" s="208"/>
      <c r="L136" s="208"/>
      <c r="M136" s="208"/>
      <c r="N136" s="205"/>
      <c r="O136" s="206"/>
      <c r="P136" s="206"/>
      <c r="Q136" s="206"/>
      <c r="R136" s="206"/>
      <c r="S136" s="207"/>
      <c r="T136" s="208"/>
      <c r="U136" s="208"/>
      <c r="V136" s="208"/>
      <c r="W136" s="208"/>
      <c r="X136" s="209"/>
      <c r="Y136" s="210"/>
      <c r="Z136" s="210"/>
      <c r="AA136" s="210"/>
      <c r="AB136" s="211"/>
      <c r="AC136" s="212"/>
      <c r="AD136" s="213"/>
      <c r="AE136" s="213"/>
      <c r="AF136" s="213"/>
      <c r="AG136" s="214"/>
      <c r="AH136" s="209"/>
      <c r="AI136" s="210"/>
      <c r="AJ136" s="210"/>
      <c r="AK136" s="210"/>
      <c r="AL136" s="211"/>
      <c r="AM136" s="212"/>
      <c r="AN136" s="213"/>
      <c r="AO136" s="213"/>
      <c r="AP136" s="213"/>
      <c r="AQ136" s="214"/>
      <c r="AR136" s="215"/>
      <c r="AS136" s="216"/>
      <c r="AT136" s="216"/>
      <c r="AU136" s="216"/>
      <c r="AV136" s="253"/>
      <c r="AW136" s="258"/>
      <c r="AX136" s="219"/>
      <c r="AY136" s="219"/>
      <c r="AZ136" s="219"/>
      <c r="BA136" s="259"/>
      <c r="BB136" s="215"/>
      <c r="BC136" s="216"/>
      <c r="BD136" s="216"/>
      <c r="BE136" s="216"/>
      <c r="BF136" s="217"/>
      <c r="BG136" s="218"/>
      <c r="BH136" s="219"/>
      <c r="BI136" s="219"/>
      <c r="BJ136" s="219"/>
      <c r="BK136" s="220"/>
      <c r="BL136" s="187">
        <f t="shared" si="13"/>
        <v>0</v>
      </c>
      <c r="BO136" s="157">
        <f t="shared" si="14"/>
        <v>0</v>
      </c>
      <c r="BP136" s="157">
        <f t="shared" si="15"/>
        <v>0</v>
      </c>
      <c r="BQ136" s="157">
        <f t="shared" si="16"/>
        <v>0</v>
      </c>
      <c r="BR136" s="157">
        <f t="shared" si="17"/>
        <v>0</v>
      </c>
      <c r="BS136" s="157">
        <f t="shared" si="18"/>
        <v>0</v>
      </c>
      <c r="BT136" s="157">
        <f t="shared" si="19"/>
        <v>0</v>
      </c>
    </row>
    <row r="137" spans="1:72" ht="17.25" thickTop="1" thickBot="1">
      <c r="A137" s="155">
        <f>Students!B124</f>
        <v>118</v>
      </c>
      <c r="B137" s="156">
        <f>Students!C124</f>
        <v>0</v>
      </c>
      <c r="C137" s="296">
        <f>Students!D124</f>
        <v>0</v>
      </c>
      <c r="D137" s="205"/>
      <c r="E137" s="206"/>
      <c r="F137" s="206"/>
      <c r="G137" s="206"/>
      <c r="H137" s="206"/>
      <c r="I137" s="207"/>
      <c r="J137" s="208"/>
      <c r="K137" s="208"/>
      <c r="L137" s="208"/>
      <c r="M137" s="208"/>
      <c r="N137" s="205"/>
      <c r="O137" s="206"/>
      <c r="P137" s="206"/>
      <c r="Q137" s="206"/>
      <c r="R137" s="206"/>
      <c r="S137" s="207"/>
      <c r="T137" s="208"/>
      <c r="U137" s="208"/>
      <c r="V137" s="208"/>
      <c r="W137" s="208"/>
      <c r="X137" s="209"/>
      <c r="Y137" s="210"/>
      <c r="Z137" s="210"/>
      <c r="AA137" s="210"/>
      <c r="AB137" s="211"/>
      <c r="AC137" s="212"/>
      <c r="AD137" s="213"/>
      <c r="AE137" s="213"/>
      <c r="AF137" s="213"/>
      <c r="AG137" s="214"/>
      <c r="AH137" s="209"/>
      <c r="AI137" s="210"/>
      <c r="AJ137" s="210"/>
      <c r="AK137" s="210"/>
      <c r="AL137" s="211"/>
      <c r="AM137" s="212"/>
      <c r="AN137" s="213"/>
      <c r="AO137" s="213"/>
      <c r="AP137" s="213"/>
      <c r="AQ137" s="214"/>
      <c r="AR137" s="215"/>
      <c r="AS137" s="216"/>
      <c r="AT137" s="216"/>
      <c r="AU137" s="216"/>
      <c r="AV137" s="253"/>
      <c r="AW137" s="258"/>
      <c r="AX137" s="219"/>
      <c r="AY137" s="219"/>
      <c r="AZ137" s="219"/>
      <c r="BA137" s="259"/>
      <c r="BB137" s="215"/>
      <c r="BC137" s="216"/>
      <c r="BD137" s="216"/>
      <c r="BE137" s="216"/>
      <c r="BF137" s="217"/>
      <c r="BG137" s="218"/>
      <c r="BH137" s="219"/>
      <c r="BI137" s="219"/>
      <c r="BJ137" s="219"/>
      <c r="BK137" s="220"/>
      <c r="BL137" s="187">
        <f t="shared" si="13"/>
        <v>0</v>
      </c>
      <c r="BO137" s="157">
        <f t="shared" si="14"/>
        <v>0</v>
      </c>
      <c r="BP137" s="157">
        <f t="shared" si="15"/>
        <v>0</v>
      </c>
      <c r="BQ137" s="157">
        <f t="shared" si="16"/>
        <v>0</v>
      </c>
      <c r="BR137" s="157">
        <f t="shared" si="17"/>
        <v>0</v>
      </c>
      <c r="BS137" s="157">
        <f t="shared" si="18"/>
        <v>0</v>
      </c>
      <c r="BT137" s="157">
        <f t="shared" si="19"/>
        <v>0</v>
      </c>
    </row>
    <row r="138" spans="1:72" ht="17.25" thickTop="1" thickBot="1">
      <c r="A138" s="155">
        <f>Students!B125</f>
        <v>119</v>
      </c>
      <c r="B138" s="156">
        <f>Students!C125</f>
        <v>0</v>
      </c>
      <c r="C138" s="296">
        <f>Students!D125</f>
        <v>0</v>
      </c>
      <c r="D138" s="205"/>
      <c r="E138" s="206"/>
      <c r="F138" s="206"/>
      <c r="G138" s="206"/>
      <c r="H138" s="206"/>
      <c r="I138" s="207"/>
      <c r="J138" s="208"/>
      <c r="K138" s="208"/>
      <c r="L138" s="208"/>
      <c r="M138" s="208"/>
      <c r="N138" s="205"/>
      <c r="O138" s="206"/>
      <c r="P138" s="206"/>
      <c r="Q138" s="206"/>
      <c r="R138" s="206"/>
      <c r="S138" s="207"/>
      <c r="T138" s="208"/>
      <c r="U138" s="208"/>
      <c r="V138" s="208"/>
      <c r="W138" s="208"/>
      <c r="X138" s="209"/>
      <c r="Y138" s="210"/>
      <c r="Z138" s="210"/>
      <c r="AA138" s="210"/>
      <c r="AB138" s="211"/>
      <c r="AC138" s="212"/>
      <c r="AD138" s="213"/>
      <c r="AE138" s="213"/>
      <c r="AF138" s="213"/>
      <c r="AG138" s="214"/>
      <c r="AH138" s="209"/>
      <c r="AI138" s="210"/>
      <c r="AJ138" s="210"/>
      <c r="AK138" s="210"/>
      <c r="AL138" s="211"/>
      <c r="AM138" s="212"/>
      <c r="AN138" s="213"/>
      <c r="AO138" s="213"/>
      <c r="AP138" s="213"/>
      <c r="AQ138" s="214"/>
      <c r="AR138" s="215"/>
      <c r="AS138" s="216"/>
      <c r="AT138" s="216"/>
      <c r="AU138" s="216"/>
      <c r="AV138" s="253"/>
      <c r="AW138" s="258"/>
      <c r="AX138" s="219"/>
      <c r="AY138" s="219"/>
      <c r="AZ138" s="219"/>
      <c r="BA138" s="259"/>
      <c r="BB138" s="215"/>
      <c r="BC138" s="216"/>
      <c r="BD138" s="216"/>
      <c r="BE138" s="216"/>
      <c r="BF138" s="217"/>
      <c r="BG138" s="218"/>
      <c r="BH138" s="219"/>
      <c r="BI138" s="219"/>
      <c r="BJ138" s="219"/>
      <c r="BK138" s="220"/>
      <c r="BL138" s="187">
        <f t="shared" si="13"/>
        <v>0</v>
      </c>
      <c r="BO138" s="157">
        <f t="shared" si="14"/>
        <v>0</v>
      </c>
      <c r="BP138" s="157">
        <f t="shared" si="15"/>
        <v>0</v>
      </c>
      <c r="BQ138" s="157">
        <f t="shared" si="16"/>
        <v>0</v>
      </c>
      <c r="BR138" s="157">
        <f t="shared" si="17"/>
        <v>0</v>
      </c>
      <c r="BS138" s="157">
        <f t="shared" si="18"/>
        <v>0</v>
      </c>
      <c r="BT138" s="157">
        <f t="shared" si="19"/>
        <v>0</v>
      </c>
    </row>
    <row r="139" spans="1:72" ht="17.25" thickTop="1" thickBot="1">
      <c r="A139" s="155">
        <f>Students!B126</f>
        <v>120</v>
      </c>
      <c r="B139" s="156">
        <f>Students!C126</f>
        <v>0</v>
      </c>
      <c r="C139" s="296">
        <f>Students!D126</f>
        <v>0</v>
      </c>
      <c r="D139" s="205"/>
      <c r="E139" s="206"/>
      <c r="F139" s="206"/>
      <c r="G139" s="206"/>
      <c r="H139" s="206"/>
      <c r="I139" s="207"/>
      <c r="J139" s="208"/>
      <c r="K139" s="208"/>
      <c r="L139" s="208"/>
      <c r="M139" s="208"/>
      <c r="N139" s="205"/>
      <c r="O139" s="206"/>
      <c r="P139" s="206"/>
      <c r="Q139" s="206"/>
      <c r="R139" s="206"/>
      <c r="S139" s="207"/>
      <c r="T139" s="208"/>
      <c r="U139" s="208"/>
      <c r="V139" s="208"/>
      <c r="W139" s="208"/>
      <c r="X139" s="209"/>
      <c r="Y139" s="210"/>
      <c r="Z139" s="210"/>
      <c r="AA139" s="210"/>
      <c r="AB139" s="211"/>
      <c r="AC139" s="212"/>
      <c r="AD139" s="213"/>
      <c r="AE139" s="213"/>
      <c r="AF139" s="213"/>
      <c r="AG139" s="214"/>
      <c r="AH139" s="209"/>
      <c r="AI139" s="210"/>
      <c r="AJ139" s="210"/>
      <c r="AK139" s="210"/>
      <c r="AL139" s="211"/>
      <c r="AM139" s="212"/>
      <c r="AN139" s="213"/>
      <c r="AO139" s="213"/>
      <c r="AP139" s="213"/>
      <c r="AQ139" s="214"/>
      <c r="AR139" s="215"/>
      <c r="AS139" s="216"/>
      <c r="AT139" s="216"/>
      <c r="AU139" s="216"/>
      <c r="AV139" s="253"/>
      <c r="AW139" s="258"/>
      <c r="AX139" s="219"/>
      <c r="AY139" s="219"/>
      <c r="AZ139" s="219"/>
      <c r="BA139" s="259"/>
      <c r="BB139" s="215"/>
      <c r="BC139" s="216"/>
      <c r="BD139" s="216"/>
      <c r="BE139" s="216"/>
      <c r="BF139" s="217"/>
      <c r="BG139" s="218"/>
      <c r="BH139" s="219"/>
      <c r="BI139" s="219"/>
      <c r="BJ139" s="219"/>
      <c r="BK139" s="220"/>
      <c r="BL139" s="187">
        <f t="shared" si="13"/>
        <v>0</v>
      </c>
      <c r="BO139" s="157">
        <f t="shared" si="14"/>
        <v>0</v>
      </c>
      <c r="BP139" s="157">
        <f t="shared" si="15"/>
        <v>0</v>
      </c>
      <c r="BQ139" s="157">
        <f t="shared" si="16"/>
        <v>0</v>
      </c>
      <c r="BR139" s="157">
        <f t="shared" si="17"/>
        <v>0</v>
      </c>
      <c r="BS139" s="157">
        <f t="shared" si="18"/>
        <v>0</v>
      </c>
      <c r="BT139" s="157">
        <f t="shared" si="19"/>
        <v>0</v>
      </c>
    </row>
    <row r="140" spans="1:72" ht="17.25" thickTop="1" thickBot="1">
      <c r="A140" s="155">
        <f>Students!B127</f>
        <v>121</v>
      </c>
      <c r="B140" s="156">
        <f>Students!C127</f>
        <v>0</v>
      </c>
      <c r="C140" s="296">
        <f>Students!D127</f>
        <v>0</v>
      </c>
      <c r="D140" s="205"/>
      <c r="E140" s="206"/>
      <c r="F140" s="206"/>
      <c r="G140" s="206"/>
      <c r="H140" s="206"/>
      <c r="I140" s="207"/>
      <c r="J140" s="208"/>
      <c r="K140" s="208"/>
      <c r="L140" s="208"/>
      <c r="M140" s="208"/>
      <c r="N140" s="205"/>
      <c r="O140" s="206"/>
      <c r="P140" s="206"/>
      <c r="Q140" s="206"/>
      <c r="R140" s="206"/>
      <c r="S140" s="207"/>
      <c r="T140" s="208"/>
      <c r="U140" s="208"/>
      <c r="V140" s="208"/>
      <c r="W140" s="208"/>
      <c r="X140" s="209"/>
      <c r="Y140" s="210"/>
      <c r="Z140" s="210"/>
      <c r="AA140" s="210"/>
      <c r="AB140" s="211"/>
      <c r="AC140" s="212"/>
      <c r="AD140" s="213"/>
      <c r="AE140" s="213"/>
      <c r="AF140" s="213"/>
      <c r="AG140" s="214"/>
      <c r="AH140" s="209"/>
      <c r="AI140" s="210"/>
      <c r="AJ140" s="210"/>
      <c r="AK140" s="210"/>
      <c r="AL140" s="211"/>
      <c r="AM140" s="212"/>
      <c r="AN140" s="213"/>
      <c r="AO140" s="213"/>
      <c r="AP140" s="213"/>
      <c r="AQ140" s="214"/>
      <c r="AR140" s="215"/>
      <c r="AS140" s="216"/>
      <c r="AT140" s="216"/>
      <c r="AU140" s="216"/>
      <c r="AV140" s="253"/>
      <c r="AW140" s="258"/>
      <c r="AX140" s="219"/>
      <c r="AY140" s="219"/>
      <c r="AZ140" s="219"/>
      <c r="BA140" s="259"/>
      <c r="BB140" s="215"/>
      <c r="BC140" s="216"/>
      <c r="BD140" s="216"/>
      <c r="BE140" s="216"/>
      <c r="BF140" s="217"/>
      <c r="BG140" s="218"/>
      <c r="BH140" s="219"/>
      <c r="BI140" s="219"/>
      <c r="BJ140" s="219"/>
      <c r="BK140" s="220"/>
      <c r="BL140" s="187">
        <f t="shared" si="13"/>
        <v>0</v>
      </c>
      <c r="BO140" s="157">
        <f t="shared" si="14"/>
        <v>0</v>
      </c>
      <c r="BP140" s="157">
        <f t="shared" si="15"/>
        <v>0</v>
      </c>
      <c r="BQ140" s="157">
        <f t="shared" si="16"/>
        <v>0</v>
      </c>
      <c r="BR140" s="157">
        <f t="shared" si="17"/>
        <v>0</v>
      </c>
      <c r="BS140" s="157">
        <f t="shared" si="18"/>
        <v>0</v>
      </c>
      <c r="BT140" s="157">
        <f t="shared" si="19"/>
        <v>0</v>
      </c>
    </row>
    <row r="141" spans="1:72" ht="17.25" thickTop="1" thickBot="1">
      <c r="A141" s="155">
        <f>Students!B128</f>
        <v>122</v>
      </c>
      <c r="B141" s="156">
        <f>Students!C128</f>
        <v>0</v>
      </c>
      <c r="C141" s="296">
        <f>Students!D128</f>
        <v>0</v>
      </c>
      <c r="D141" s="205"/>
      <c r="E141" s="206"/>
      <c r="F141" s="206"/>
      <c r="G141" s="206"/>
      <c r="H141" s="206"/>
      <c r="I141" s="207"/>
      <c r="J141" s="208"/>
      <c r="K141" s="208"/>
      <c r="L141" s="208"/>
      <c r="M141" s="208"/>
      <c r="N141" s="205"/>
      <c r="O141" s="206"/>
      <c r="P141" s="206"/>
      <c r="Q141" s="206"/>
      <c r="R141" s="206"/>
      <c r="S141" s="207"/>
      <c r="T141" s="208"/>
      <c r="U141" s="208"/>
      <c r="V141" s="208"/>
      <c r="W141" s="208"/>
      <c r="X141" s="209"/>
      <c r="Y141" s="210"/>
      <c r="Z141" s="210"/>
      <c r="AA141" s="210"/>
      <c r="AB141" s="211"/>
      <c r="AC141" s="212"/>
      <c r="AD141" s="213"/>
      <c r="AE141" s="213"/>
      <c r="AF141" s="213"/>
      <c r="AG141" s="214"/>
      <c r="AH141" s="209"/>
      <c r="AI141" s="210"/>
      <c r="AJ141" s="210"/>
      <c r="AK141" s="210"/>
      <c r="AL141" s="211"/>
      <c r="AM141" s="212"/>
      <c r="AN141" s="213"/>
      <c r="AO141" s="213"/>
      <c r="AP141" s="213"/>
      <c r="AQ141" s="214"/>
      <c r="AR141" s="215"/>
      <c r="AS141" s="216"/>
      <c r="AT141" s="216"/>
      <c r="AU141" s="216"/>
      <c r="AV141" s="253"/>
      <c r="AW141" s="258"/>
      <c r="AX141" s="219"/>
      <c r="AY141" s="219"/>
      <c r="AZ141" s="219"/>
      <c r="BA141" s="259"/>
      <c r="BB141" s="215"/>
      <c r="BC141" s="216"/>
      <c r="BD141" s="216"/>
      <c r="BE141" s="216"/>
      <c r="BF141" s="217"/>
      <c r="BG141" s="218"/>
      <c r="BH141" s="219"/>
      <c r="BI141" s="219"/>
      <c r="BJ141" s="219"/>
      <c r="BK141" s="220"/>
      <c r="BL141" s="187">
        <f t="shared" si="13"/>
        <v>0</v>
      </c>
      <c r="BO141" s="157">
        <f t="shared" si="14"/>
        <v>0</v>
      </c>
      <c r="BP141" s="157">
        <f t="shared" si="15"/>
        <v>0</v>
      </c>
      <c r="BQ141" s="157">
        <f t="shared" si="16"/>
        <v>0</v>
      </c>
      <c r="BR141" s="157">
        <f t="shared" si="17"/>
        <v>0</v>
      </c>
      <c r="BS141" s="157">
        <f t="shared" si="18"/>
        <v>0</v>
      </c>
      <c r="BT141" s="157">
        <f t="shared" si="19"/>
        <v>0</v>
      </c>
    </row>
    <row r="142" spans="1:72" ht="17.25" thickTop="1" thickBot="1">
      <c r="A142" s="155">
        <f>Students!B129</f>
        <v>123</v>
      </c>
      <c r="B142" s="156">
        <f>Students!C129</f>
        <v>0</v>
      </c>
      <c r="C142" s="296">
        <f>Students!D129</f>
        <v>0</v>
      </c>
      <c r="D142" s="205"/>
      <c r="E142" s="206"/>
      <c r="F142" s="206"/>
      <c r="G142" s="206"/>
      <c r="H142" s="206"/>
      <c r="I142" s="207"/>
      <c r="J142" s="208"/>
      <c r="K142" s="208"/>
      <c r="L142" s="208"/>
      <c r="M142" s="208"/>
      <c r="N142" s="205"/>
      <c r="O142" s="206"/>
      <c r="P142" s="206"/>
      <c r="Q142" s="206"/>
      <c r="R142" s="206"/>
      <c r="S142" s="207"/>
      <c r="T142" s="208"/>
      <c r="U142" s="208"/>
      <c r="V142" s="208"/>
      <c r="W142" s="208"/>
      <c r="X142" s="209"/>
      <c r="Y142" s="210"/>
      <c r="Z142" s="210"/>
      <c r="AA142" s="210"/>
      <c r="AB142" s="211"/>
      <c r="AC142" s="212"/>
      <c r="AD142" s="213"/>
      <c r="AE142" s="213"/>
      <c r="AF142" s="213"/>
      <c r="AG142" s="214"/>
      <c r="AH142" s="209"/>
      <c r="AI142" s="210"/>
      <c r="AJ142" s="210"/>
      <c r="AK142" s="210"/>
      <c r="AL142" s="211"/>
      <c r="AM142" s="212"/>
      <c r="AN142" s="213"/>
      <c r="AO142" s="213"/>
      <c r="AP142" s="213"/>
      <c r="AQ142" s="214"/>
      <c r="AR142" s="215"/>
      <c r="AS142" s="216"/>
      <c r="AT142" s="216"/>
      <c r="AU142" s="216"/>
      <c r="AV142" s="253"/>
      <c r="AW142" s="258"/>
      <c r="AX142" s="219"/>
      <c r="AY142" s="219"/>
      <c r="AZ142" s="219"/>
      <c r="BA142" s="259"/>
      <c r="BB142" s="215"/>
      <c r="BC142" s="216"/>
      <c r="BD142" s="216"/>
      <c r="BE142" s="216"/>
      <c r="BF142" s="217"/>
      <c r="BG142" s="218"/>
      <c r="BH142" s="219"/>
      <c r="BI142" s="219"/>
      <c r="BJ142" s="219"/>
      <c r="BK142" s="220"/>
      <c r="BL142" s="187">
        <f t="shared" si="13"/>
        <v>0</v>
      </c>
      <c r="BO142" s="157">
        <f t="shared" si="14"/>
        <v>0</v>
      </c>
      <c r="BP142" s="157">
        <f t="shared" si="15"/>
        <v>0</v>
      </c>
      <c r="BQ142" s="157">
        <f t="shared" si="16"/>
        <v>0</v>
      </c>
      <c r="BR142" s="157">
        <f t="shared" si="17"/>
        <v>0</v>
      </c>
      <c r="BS142" s="157">
        <f t="shared" si="18"/>
        <v>0</v>
      </c>
      <c r="BT142" s="157">
        <f t="shared" si="19"/>
        <v>0</v>
      </c>
    </row>
    <row r="143" spans="1:72" ht="17.25" thickTop="1" thickBot="1">
      <c r="A143" s="155">
        <f>Students!B130</f>
        <v>124</v>
      </c>
      <c r="B143" s="156">
        <f>Students!C130</f>
        <v>0</v>
      </c>
      <c r="C143" s="296">
        <f>Students!D130</f>
        <v>0</v>
      </c>
      <c r="D143" s="205"/>
      <c r="E143" s="206"/>
      <c r="F143" s="206"/>
      <c r="G143" s="206"/>
      <c r="H143" s="206"/>
      <c r="I143" s="207"/>
      <c r="J143" s="208"/>
      <c r="K143" s="208"/>
      <c r="L143" s="208"/>
      <c r="M143" s="208"/>
      <c r="N143" s="205"/>
      <c r="O143" s="206"/>
      <c r="P143" s="206"/>
      <c r="Q143" s="206"/>
      <c r="R143" s="206"/>
      <c r="S143" s="207"/>
      <c r="T143" s="208"/>
      <c r="U143" s="208"/>
      <c r="V143" s="208"/>
      <c r="W143" s="208"/>
      <c r="X143" s="209"/>
      <c r="Y143" s="210"/>
      <c r="Z143" s="210"/>
      <c r="AA143" s="210"/>
      <c r="AB143" s="211"/>
      <c r="AC143" s="212"/>
      <c r="AD143" s="213"/>
      <c r="AE143" s="213"/>
      <c r="AF143" s="213"/>
      <c r="AG143" s="214"/>
      <c r="AH143" s="209"/>
      <c r="AI143" s="210"/>
      <c r="AJ143" s="210"/>
      <c r="AK143" s="210"/>
      <c r="AL143" s="211"/>
      <c r="AM143" s="212"/>
      <c r="AN143" s="213"/>
      <c r="AO143" s="213"/>
      <c r="AP143" s="213"/>
      <c r="AQ143" s="214"/>
      <c r="AR143" s="215"/>
      <c r="AS143" s="216"/>
      <c r="AT143" s="216"/>
      <c r="AU143" s="216"/>
      <c r="AV143" s="253"/>
      <c r="AW143" s="258"/>
      <c r="AX143" s="219"/>
      <c r="AY143" s="219"/>
      <c r="AZ143" s="219"/>
      <c r="BA143" s="259"/>
      <c r="BB143" s="215"/>
      <c r="BC143" s="216"/>
      <c r="BD143" s="216"/>
      <c r="BE143" s="216"/>
      <c r="BF143" s="217"/>
      <c r="BG143" s="218"/>
      <c r="BH143" s="219"/>
      <c r="BI143" s="219"/>
      <c r="BJ143" s="219"/>
      <c r="BK143" s="220"/>
      <c r="BL143" s="187">
        <f t="shared" si="13"/>
        <v>0</v>
      </c>
      <c r="BO143" s="157">
        <f t="shared" si="14"/>
        <v>0</v>
      </c>
      <c r="BP143" s="157">
        <f t="shared" si="15"/>
        <v>0</v>
      </c>
      <c r="BQ143" s="157">
        <f t="shared" si="16"/>
        <v>0</v>
      </c>
      <c r="BR143" s="157">
        <f t="shared" si="17"/>
        <v>0</v>
      </c>
      <c r="BS143" s="157">
        <f t="shared" si="18"/>
        <v>0</v>
      </c>
      <c r="BT143" s="157">
        <f t="shared" si="19"/>
        <v>0</v>
      </c>
    </row>
    <row r="144" spans="1:72" ht="17.25" thickTop="1" thickBot="1">
      <c r="A144" s="155">
        <f>Students!B131</f>
        <v>125</v>
      </c>
      <c r="B144" s="156">
        <f>Students!C131</f>
        <v>0</v>
      </c>
      <c r="C144" s="296">
        <f>Students!D131</f>
        <v>0</v>
      </c>
      <c r="D144" s="205"/>
      <c r="E144" s="206"/>
      <c r="F144" s="206"/>
      <c r="G144" s="206"/>
      <c r="H144" s="206"/>
      <c r="I144" s="207"/>
      <c r="J144" s="208"/>
      <c r="K144" s="208"/>
      <c r="L144" s="208"/>
      <c r="M144" s="208"/>
      <c r="N144" s="205"/>
      <c r="O144" s="206"/>
      <c r="P144" s="206"/>
      <c r="Q144" s="206"/>
      <c r="R144" s="206"/>
      <c r="S144" s="207"/>
      <c r="T144" s="208"/>
      <c r="U144" s="208"/>
      <c r="V144" s="208"/>
      <c r="W144" s="208"/>
      <c r="X144" s="209"/>
      <c r="Y144" s="210"/>
      <c r="Z144" s="210"/>
      <c r="AA144" s="210"/>
      <c r="AB144" s="211"/>
      <c r="AC144" s="212"/>
      <c r="AD144" s="213"/>
      <c r="AE144" s="213"/>
      <c r="AF144" s="213"/>
      <c r="AG144" s="214"/>
      <c r="AH144" s="209"/>
      <c r="AI144" s="210"/>
      <c r="AJ144" s="210"/>
      <c r="AK144" s="210"/>
      <c r="AL144" s="211"/>
      <c r="AM144" s="212"/>
      <c r="AN144" s="213"/>
      <c r="AO144" s="213"/>
      <c r="AP144" s="213"/>
      <c r="AQ144" s="214"/>
      <c r="AR144" s="215"/>
      <c r="AS144" s="216"/>
      <c r="AT144" s="216"/>
      <c r="AU144" s="216"/>
      <c r="AV144" s="253"/>
      <c r="AW144" s="258"/>
      <c r="AX144" s="219"/>
      <c r="AY144" s="219"/>
      <c r="AZ144" s="219"/>
      <c r="BA144" s="259"/>
      <c r="BB144" s="215"/>
      <c r="BC144" s="216"/>
      <c r="BD144" s="216"/>
      <c r="BE144" s="216"/>
      <c r="BF144" s="217"/>
      <c r="BG144" s="218"/>
      <c r="BH144" s="219"/>
      <c r="BI144" s="219"/>
      <c r="BJ144" s="219"/>
      <c r="BK144" s="220"/>
      <c r="BL144" s="187">
        <f t="shared" si="13"/>
        <v>0</v>
      </c>
      <c r="BO144" s="157">
        <f t="shared" si="14"/>
        <v>0</v>
      </c>
      <c r="BP144" s="157">
        <f t="shared" si="15"/>
        <v>0</v>
      </c>
      <c r="BQ144" s="157">
        <f t="shared" si="16"/>
        <v>0</v>
      </c>
      <c r="BR144" s="157">
        <f t="shared" si="17"/>
        <v>0</v>
      </c>
      <c r="BS144" s="157">
        <f t="shared" si="18"/>
        <v>0</v>
      </c>
      <c r="BT144" s="157">
        <f t="shared" si="19"/>
        <v>0</v>
      </c>
    </row>
    <row r="145" spans="1:72" ht="17.25" thickTop="1" thickBot="1">
      <c r="A145" s="155">
        <f>Students!B132</f>
        <v>126</v>
      </c>
      <c r="B145" s="156">
        <f>Students!C132</f>
        <v>0</v>
      </c>
      <c r="C145" s="296">
        <f>Students!D132</f>
        <v>0</v>
      </c>
      <c r="D145" s="205"/>
      <c r="E145" s="206"/>
      <c r="F145" s="206"/>
      <c r="G145" s="206"/>
      <c r="H145" s="206"/>
      <c r="I145" s="207"/>
      <c r="J145" s="208"/>
      <c r="K145" s="208"/>
      <c r="L145" s="208"/>
      <c r="M145" s="208"/>
      <c r="N145" s="205"/>
      <c r="O145" s="206"/>
      <c r="P145" s="206"/>
      <c r="Q145" s="206"/>
      <c r="R145" s="206"/>
      <c r="S145" s="207"/>
      <c r="T145" s="208"/>
      <c r="U145" s="208"/>
      <c r="V145" s="208"/>
      <c r="W145" s="208"/>
      <c r="X145" s="209"/>
      <c r="Y145" s="210"/>
      <c r="Z145" s="210"/>
      <c r="AA145" s="210"/>
      <c r="AB145" s="211"/>
      <c r="AC145" s="212"/>
      <c r="AD145" s="213"/>
      <c r="AE145" s="213"/>
      <c r="AF145" s="213"/>
      <c r="AG145" s="214"/>
      <c r="AH145" s="209"/>
      <c r="AI145" s="210"/>
      <c r="AJ145" s="210"/>
      <c r="AK145" s="210"/>
      <c r="AL145" s="211"/>
      <c r="AM145" s="212"/>
      <c r="AN145" s="213"/>
      <c r="AO145" s="213"/>
      <c r="AP145" s="213"/>
      <c r="AQ145" s="214"/>
      <c r="AR145" s="215"/>
      <c r="AS145" s="216"/>
      <c r="AT145" s="216"/>
      <c r="AU145" s="216"/>
      <c r="AV145" s="253"/>
      <c r="AW145" s="258"/>
      <c r="AX145" s="219"/>
      <c r="AY145" s="219"/>
      <c r="AZ145" s="219"/>
      <c r="BA145" s="259"/>
      <c r="BB145" s="215"/>
      <c r="BC145" s="216"/>
      <c r="BD145" s="216"/>
      <c r="BE145" s="216"/>
      <c r="BF145" s="217"/>
      <c r="BG145" s="218"/>
      <c r="BH145" s="219"/>
      <c r="BI145" s="219"/>
      <c r="BJ145" s="219"/>
      <c r="BK145" s="220"/>
      <c r="BL145" s="187">
        <f t="shared" si="13"/>
        <v>0</v>
      </c>
      <c r="BO145" s="157">
        <f t="shared" si="14"/>
        <v>0</v>
      </c>
      <c r="BP145" s="157">
        <f t="shared" si="15"/>
        <v>0</v>
      </c>
      <c r="BQ145" s="157">
        <f t="shared" si="16"/>
        <v>0</v>
      </c>
      <c r="BR145" s="157">
        <f t="shared" si="17"/>
        <v>0</v>
      </c>
      <c r="BS145" s="157">
        <f t="shared" si="18"/>
        <v>0</v>
      </c>
      <c r="BT145" s="157">
        <f t="shared" si="19"/>
        <v>0</v>
      </c>
    </row>
    <row r="146" spans="1:72" ht="17.25" thickTop="1" thickBot="1">
      <c r="A146" s="155">
        <f>Students!B133</f>
        <v>127</v>
      </c>
      <c r="B146" s="156">
        <f>Students!C133</f>
        <v>0</v>
      </c>
      <c r="C146" s="296">
        <f>Students!D133</f>
        <v>0</v>
      </c>
      <c r="D146" s="205"/>
      <c r="E146" s="206"/>
      <c r="F146" s="206"/>
      <c r="G146" s="206"/>
      <c r="H146" s="206"/>
      <c r="I146" s="207"/>
      <c r="J146" s="208"/>
      <c r="K146" s="208"/>
      <c r="L146" s="208"/>
      <c r="M146" s="208"/>
      <c r="N146" s="205"/>
      <c r="O146" s="206"/>
      <c r="P146" s="206"/>
      <c r="Q146" s="206"/>
      <c r="R146" s="206"/>
      <c r="S146" s="207"/>
      <c r="T146" s="208"/>
      <c r="U146" s="208"/>
      <c r="V146" s="208"/>
      <c r="W146" s="208"/>
      <c r="X146" s="209"/>
      <c r="Y146" s="210"/>
      <c r="Z146" s="210"/>
      <c r="AA146" s="210"/>
      <c r="AB146" s="211"/>
      <c r="AC146" s="212"/>
      <c r="AD146" s="213"/>
      <c r="AE146" s="213"/>
      <c r="AF146" s="213"/>
      <c r="AG146" s="214"/>
      <c r="AH146" s="209"/>
      <c r="AI146" s="210"/>
      <c r="AJ146" s="210"/>
      <c r="AK146" s="210"/>
      <c r="AL146" s="211"/>
      <c r="AM146" s="212"/>
      <c r="AN146" s="213"/>
      <c r="AO146" s="213"/>
      <c r="AP146" s="213"/>
      <c r="AQ146" s="214"/>
      <c r="AR146" s="215"/>
      <c r="AS146" s="216"/>
      <c r="AT146" s="216"/>
      <c r="AU146" s="216"/>
      <c r="AV146" s="253"/>
      <c r="AW146" s="258"/>
      <c r="AX146" s="219"/>
      <c r="AY146" s="219"/>
      <c r="AZ146" s="219"/>
      <c r="BA146" s="259"/>
      <c r="BB146" s="215"/>
      <c r="BC146" s="216"/>
      <c r="BD146" s="216"/>
      <c r="BE146" s="216"/>
      <c r="BF146" s="217"/>
      <c r="BG146" s="218"/>
      <c r="BH146" s="219"/>
      <c r="BI146" s="219"/>
      <c r="BJ146" s="219"/>
      <c r="BK146" s="220"/>
      <c r="BL146" s="187">
        <f t="shared" si="13"/>
        <v>0</v>
      </c>
      <c r="BO146" s="157">
        <f t="shared" si="14"/>
        <v>0</v>
      </c>
      <c r="BP146" s="157">
        <f t="shared" si="15"/>
        <v>0</v>
      </c>
      <c r="BQ146" s="157">
        <f t="shared" si="16"/>
        <v>0</v>
      </c>
      <c r="BR146" s="157">
        <f t="shared" si="17"/>
        <v>0</v>
      </c>
      <c r="BS146" s="157">
        <f t="shared" si="18"/>
        <v>0</v>
      </c>
      <c r="BT146" s="157">
        <f t="shared" si="19"/>
        <v>0</v>
      </c>
    </row>
    <row r="147" spans="1:72" ht="17.25" thickTop="1" thickBot="1">
      <c r="A147" s="155">
        <f>Students!B134</f>
        <v>128</v>
      </c>
      <c r="B147" s="156">
        <f>Students!C134</f>
        <v>0</v>
      </c>
      <c r="C147" s="296">
        <f>Students!D134</f>
        <v>0</v>
      </c>
      <c r="D147" s="205"/>
      <c r="E147" s="206"/>
      <c r="F147" s="206"/>
      <c r="G147" s="206"/>
      <c r="H147" s="206"/>
      <c r="I147" s="207"/>
      <c r="J147" s="208"/>
      <c r="K147" s="208"/>
      <c r="L147" s="208"/>
      <c r="M147" s="208"/>
      <c r="N147" s="205"/>
      <c r="O147" s="206"/>
      <c r="P147" s="206"/>
      <c r="Q147" s="206"/>
      <c r="R147" s="206"/>
      <c r="S147" s="207"/>
      <c r="T147" s="208"/>
      <c r="U147" s="208"/>
      <c r="V147" s="208"/>
      <c r="W147" s="208"/>
      <c r="X147" s="209"/>
      <c r="Y147" s="210"/>
      <c r="Z147" s="210"/>
      <c r="AA147" s="210"/>
      <c r="AB147" s="211"/>
      <c r="AC147" s="212"/>
      <c r="AD147" s="213"/>
      <c r="AE147" s="213"/>
      <c r="AF147" s="213"/>
      <c r="AG147" s="214"/>
      <c r="AH147" s="209"/>
      <c r="AI147" s="210"/>
      <c r="AJ147" s="210"/>
      <c r="AK147" s="210"/>
      <c r="AL147" s="211"/>
      <c r="AM147" s="212"/>
      <c r="AN147" s="213"/>
      <c r="AO147" s="213"/>
      <c r="AP147" s="213"/>
      <c r="AQ147" s="214"/>
      <c r="AR147" s="215"/>
      <c r="AS147" s="216"/>
      <c r="AT147" s="216"/>
      <c r="AU147" s="216"/>
      <c r="AV147" s="253"/>
      <c r="AW147" s="258"/>
      <c r="AX147" s="219"/>
      <c r="AY147" s="219"/>
      <c r="AZ147" s="219"/>
      <c r="BA147" s="259"/>
      <c r="BB147" s="215"/>
      <c r="BC147" s="216"/>
      <c r="BD147" s="216"/>
      <c r="BE147" s="216"/>
      <c r="BF147" s="217"/>
      <c r="BG147" s="218"/>
      <c r="BH147" s="219"/>
      <c r="BI147" s="219"/>
      <c r="BJ147" s="219"/>
      <c r="BK147" s="220"/>
      <c r="BL147" s="187">
        <f t="shared" si="13"/>
        <v>0</v>
      </c>
      <c r="BO147" s="157">
        <f t="shared" si="14"/>
        <v>0</v>
      </c>
      <c r="BP147" s="157">
        <f t="shared" si="15"/>
        <v>0</v>
      </c>
      <c r="BQ147" s="157">
        <f t="shared" si="16"/>
        <v>0</v>
      </c>
      <c r="BR147" s="157">
        <f t="shared" si="17"/>
        <v>0</v>
      </c>
      <c r="BS147" s="157">
        <f t="shared" si="18"/>
        <v>0</v>
      </c>
      <c r="BT147" s="157">
        <f t="shared" si="19"/>
        <v>0</v>
      </c>
    </row>
    <row r="148" spans="1:72" ht="17.25" thickTop="1" thickBot="1">
      <c r="A148" s="155">
        <f>Students!B135</f>
        <v>129</v>
      </c>
      <c r="B148" s="156">
        <f>Students!C135</f>
        <v>0</v>
      </c>
      <c r="C148" s="296">
        <f>Students!D135</f>
        <v>0</v>
      </c>
      <c r="D148" s="205"/>
      <c r="E148" s="206"/>
      <c r="F148" s="206"/>
      <c r="G148" s="206"/>
      <c r="H148" s="206"/>
      <c r="I148" s="207"/>
      <c r="J148" s="208"/>
      <c r="K148" s="208"/>
      <c r="L148" s="208"/>
      <c r="M148" s="208"/>
      <c r="N148" s="205"/>
      <c r="O148" s="206"/>
      <c r="P148" s="206"/>
      <c r="Q148" s="206"/>
      <c r="R148" s="206"/>
      <c r="S148" s="207"/>
      <c r="T148" s="208"/>
      <c r="U148" s="208"/>
      <c r="V148" s="208"/>
      <c r="W148" s="208"/>
      <c r="X148" s="209"/>
      <c r="Y148" s="210"/>
      <c r="Z148" s="210"/>
      <c r="AA148" s="210"/>
      <c r="AB148" s="211"/>
      <c r="AC148" s="212"/>
      <c r="AD148" s="213"/>
      <c r="AE148" s="213"/>
      <c r="AF148" s="213"/>
      <c r="AG148" s="214"/>
      <c r="AH148" s="209"/>
      <c r="AI148" s="210"/>
      <c r="AJ148" s="210"/>
      <c r="AK148" s="210"/>
      <c r="AL148" s="211"/>
      <c r="AM148" s="212"/>
      <c r="AN148" s="213"/>
      <c r="AO148" s="213"/>
      <c r="AP148" s="213"/>
      <c r="AQ148" s="214"/>
      <c r="AR148" s="215"/>
      <c r="AS148" s="216"/>
      <c r="AT148" s="216"/>
      <c r="AU148" s="216"/>
      <c r="AV148" s="253"/>
      <c r="AW148" s="258"/>
      <c r="AX148" s="219"/>
      <c r="AY148" s="219"/>
      <c r="AZ148" s="219"/>
      <c r="BA148" s="259"/>
      <c r="BB148" s="215"/>
      <c r="BC148" s="216"/>
      <c r="BD148" s="216"/>
      <c r="BE148" s="216"/>
      <c r="BF148" s="217"/>
      <c r="BG148" s="218"/>
      <c r="BH148" s="219"/>
      <c r="BI148" s="219"/>
      <c r="BJ148" s="219"/>
      <c r="BK148" s="220"/>
      <c r="BL148" s="187">
        <f t="shared" ref="BL148:BL211" si="20">SUM(D148:BK148)</f>
        <v>0</v>
      </c>
      <c r="BO148" s="157">
        <f t="shared" si="14"/>
        <v>0</v>
      </c>
      <c r="BP148" s="157">
        <f t="shared" si="15"/>
        <v>0</v>
      </c>
      <c r="BQ148" s="157">
        <f t="shared" si="16"/>
        <v>0</v>
      </c>
      <c r="BR148" s="157">
        <f t="shared" si="17"/>
        <v>0</v>
      </c>
      <c r="BS148" s="157">
        <f t="shared" si="18"/>
        <v>0</v>
      </c>
      <c r="BT148" s="157">
        <f t="shared" si="19"/>
        <v>0</v>
      </c>
    </row>
    <row r="149" spans="1:72" ht="17.25" thickTop="1" thickBot="1">
      <c r="A149" s="155">
        <f>Students!B136</f>
        <v>130</v>
      </c>
      <c r="B149" s="156">
        <f>Students!C136</f>
        <v>0</v>
      </c>
      <c r="C149" s="296">
        <f>Students!D136</f>
        <v>0</v>
      </c>
      <c r="D149" s="205"/>
      <c r="E149" s="206"/>
      <c r="F149" s="206"/>
      <c r="G149" s="206"/>
      <c r="H149" s="206"/>
      <c r="I149" s="207"/>
      <c r="J149" s="208"/>
      <c r="K149" s="208"/>
      <c r="L149" s="208"/>
      <c r="M149" s="208"/>
      <c r="N149" s="205"/>
      <c r="O149" s="206"/>
      <c r="P149" s="206"/>
      <c r="Q149" s="206"/>
      <c r="R149" s="206"/>
      <c r="S149" s="207"/>
      <c r="T149" s="208"/>
      <c r="U149" s="208"/>
      <c r="V149" s="208"/>
      <c r="W149" s="208"/>
      <c r="X149" s="209"/>
      <c r="Y149" s="210"/>
      <c r="Z149" s="210"/>
      <c r="AA149" s="210"/>
      <c r="AB149" s="211"/>
      <c r="AC149" s="212"/>
      <c r="AD149" s="213"/>
      <c r="AE149" s="213"/>
      <c r="AF149" s="213"/>
      <c r="AG149" s="214"/>
      <c r="AH149" s="209"/>
      <c r="AI149" s="210"/>
      <c r="AJ149" s="210"/>
      <c r="AK149" s="210"/>
      <c r="AL149" s="211"/>
      <c r="AM149" s="212"/>
      <c r="AN149" s="213"/>
      <c r="AO149" s="213"/>
      <c r="AP149" s="213"/>
      <c r="AQ149" s="214"/>
      <c r="AR149" s="215"/>
      <c r="AS149" s="216"/>
      <c r="AT149" s="216"/>
      <c r="AU149" s="216"/>
      <c r="AV149" s="253"/>
      <c r="AW149" s="258"/>
      <c r="AX149" s="219"/>
      <c r="AY149" s="219"/>
      <c r="AZ149" s="219"/>
      <c r="BA149" s="259"/>
      <c r="BB149" s="215"/>
      <c r="BC149" s="216"/>
      <c r="BD149" s="216"/>
      <c r="BE149" s="216"/>
      <c r="BF149" s="217"/>
      <c r="BG149" s="218"/>
      <c r="BH149" s="219"/>
      <c r="BI149" s="219"/>
      <c r="BJ149" s="219"/>
      <c r="BK149" s="220"/>
      <c r="BL149" s="187">
        <f t="shared" si="20"/>
        <v>0</v>
      </c>
      <c r="BO149" s="157">
        <f t="shared" ref="BO149:BO212" si="21">SUM(D149:H149)</f>
        <v>0</v>
      </c>
      <c r="BP149" s="157">
        <f t="shared" ref="BP149:BP212" si="22">SUM(I149:M149)</f>
        <v>0</v>
      </c>
      <c r="BQ149" s="157">
        <f t="shared" ref="BQ149:BQ212" si="23">SUM(X149:AB149)</f>
        <v>0</v>
      </c>
      <c r="BR149" s="157">
        <f t="shared" ref="BR149:BR212" si="24">SUM(AC149:AG149)</f>
        <v>0</v>
      </c>
      <c r="BS149" s="157">
        <f t="shared" ref="BS149:BS212" si="25">SUM(AR149:AV149)</f>
        <v>0</v>
      </c>
      <c r="BT149" s="157">
        <f t="shared" ref="BT149:BT212" si="26">SUM(AW149:BA149)</f>
        <v>0</v>
      </c>
    </row>
    <row r="150" spans="1:72" ht="17.25" thickTop="1" thickBot="1">
      <c r="A150" s="155">
        <f>Students!B137</f>
        <v>131</v>
      </c>
      <c r="B150" s="156">
        <f>Students!C137</f>
        <v>0</v>
      </c>
      <c r="C150" s="296">
        <f>Students!D137</f>
        <v>0</v>
      </c>
      <c r="D150" s="205"/>
      <c r="E150" s="206"/>
      <c r="F150" s="206"/>
      <c r="G150" s="206"/>
      <c r="H150" s="206"/>
      <c r="I150" s="207"/>
      <c r="J150" s="208"/>
      <c r="K150" s="208"/>
      <c r="L150" s="208"/>
      <c r="M150" s="208"/>
      <c r="N150" s="205"/>
      <c r="O150" s="206"/>
      <c r="P150" s="206"/>
      <c r="Q150" s="206"/>
      <c r="R150" s="206"/>
      <c r="S150" s="207"/>
      <c r="T150" s="208"/>
      <c r="U150" s="208"/>
      <c r="V150" s="208"/>
      <c r="W150" s="208"/>
      <c r="X150" s="209"/>
      <c r="Y150" s="210"/>
      <c r="Z150" s="210"/>
      <c r="AA150" s="210"/>
      <c r="AB150" s="211"/>
      <c r="AC150" s="212"/>
      <c r="AD150" s="213"/>
      <c r="AE150" s="213"/>
      <c r="AF150" s="213"/>
      <c r="AG150" s="214"/>
      <c r="AH150" s="209"/>
      <c r="AI150" s="210"/>
      <c r="AJ150" s="210"/>
      <c r="AK150" s="210"/>
      <c r="AL150" s="211"/>
      <c r="AM150" s="212"/>
      <c r="AN150" s="213"/>
      <c r="AO150" s="213"/>
      <c r="AP150" s="213"/>
      <c r="AQ150" s="214"/>
      <c r="AR150" s="215"/>
      <c r="AS150" s="216"/>
      <c r="AT150" s="216"/>
      <c r="AU150" s="216"/>
      <c r="AV150" s="253"/>
      <c r="AW150" s="258"/>
      <c r="AX150" s="219"/>
      <c r="AY150" s="219"/>
      <c r="AZ150" s="219"/>
      <c r="BA150" s="259"/>
      <c r="BB150" s="215"/>
      <c r="BC150" s="216"/>
      <c r="BD150" s="216"/>
      <c r="BE150" s="216"/>
      <c r="BF150" s="217"/>
      <c r="BG150" s="218"/>
      <c r="BH150" s="219"/>
      <c r="BI150" s="219"/>
      <c r="BJ150" s="219"/>
      <c r="BK150" s="220"/>
      <c r="BL150" s="187">
        <f t="shared" si="20"/>
        <v>0</v>
      </c>
      <c r="BO150" s="157">
        <f t="shared" si="21"/>
        <v>0</v>
      </c>
      <c r="BP150" s="157">
        <f t="shared" si="22"/>
        <v>0</v>
      </c>
      <c r="BQ150" s="157">
        <f t="shared" si="23"/>
        <v>0</v>
      </c>
      <c r="BR150" s="157">
        <f t="shared" si="24"/>
        <v>0</v>
      </c>
      <c r="BS150" s="157">
        <f t="shared" si="25"/>
        <v>0</v>
      </c>
      <c r="BT150" s="157">
        <f t="shared" si="26"/>
        <v>0</v>
      </c>
    </row>
    <row r="151" spans="1:72" ht="17.25" thickTop="1" thickBot="1">
      <c r="A151" s="155">
        <f>Students!B138</f>
        <v>132</v>
      </c>
      <c r="B151" s="156">
        <f>Students!C138</f>
        <v>0</v>
      </c>
      <c r="C151" s="296">
        <f>Students!D138</f>
        <v>0</v>
      </c>
      <c r="D151" s="205"/>
      <c r="E151" s="206"/>
      <c r="F151" s="206"/>
      <c r="G151" s="206"/>
      <c r="H151" s="206"/>
      <c r="I151" s="207"/>
      <c r="J151" s="208"/>
      <c r="K151" s="208"/>
      <c r="L151" s="208"/>
      <c r="M151" s="208"/>
      <c r="N151" s="205"/>
      <c r="O151" s="206"/>
      <c r="P151" s="206"/>
      <c r="Q151" s="206"/>
      <c r="R151" s="206"/>
      <c r="S151" s="207"/>
      <c r="T151" s="208"/>
      <c r="U151" s="208"/>
      <c r="V151" s="208"/>
      <c r="W151" s="208"/>
      <c r="X151" s="209"/>
      <c r="Y151" s="210"/>
      <c r="Z151" s="210"/>
      <c r="AA151" s="210"/>
      <c r="AB151" s="211"/>
      <c r="AC151" s="212"/>
      <c r="AD151" s="213"/>
      <c r="AE151" s="213"/>
      <c r="AF151" s="213"/>
      <c r="AG151" s="214"/>
      <c r="AH151" s="209"/>
      <c r="AI151" s="210"/>
      <c r="AJ151" s="210"/>
      <c r="AK151" s="210"/>
      <c r="AL151" s="211"/>
      <c r="AM151" s="212"/>
      <c r="AN151" s="213"/>
      <c r="AO151" s="213"/>
      <c r="AP151" s="213"/>
      <c r="AQ151" s="214"/>
      <c r="AR151" s="215"/>
      <c r="AS151" s="216"/>
      <c r="AT151" s="216"/>
      <c r="AU151" s="216"/>
      <c r="AV151" s="253"/>
      <c r="AW151" s="258"/>
      <c r="AX151" s="219"/>
      <c r="AY151" s="219"/>
      <c r="AZ151" s="219"/>
      <c r="BA151" s="259"/>
      <c r="BB151" s="215"/>
      <c r="BC151" s="216"/>
      <c r="BD151" s="216"/>
      <c r="BE151" s="216"/>
      <c r="BF151" s="217"/>
      <c r="BG151" s="218"/>
      <c r="BH151" s="219"/>
      <c r="BI151" s="219"/>
      <c r="BJ151" s="219"/>
      <c r="BK151" s="220"/>
      <c r="BL151" s="187">
        <f t="shared" si="20"/>
        <v>0</v>
      </c>
      <c r="BO151" s="157">
        <f t="shared" si="21"/>
        <v>0</v>
      </c>
      <c r="BP151" s="157">
        <f t="shared" si="22"/>
        <v>0</v>
      </c>
      <c r="BQ151" s="157">
        <f t="shared" si="23"/>
        <v>0</v>
      </c>
      <c r="BR151" s="157">
        <f t="shared" si="24"/>
        <v>0</v>
      </c>
      <c r="BS151" s="157">
        <f t="shared" si="25"/>
        <v>0</v>
      </c>
      <c r="BT151" s="157">
        <f t="shared" si="26"/>
        <v>0</v>
      </c>
    </row>
    <row r="152" spans="1:72" ht="17.25" thickTop="1" thickBot="1">
      <c r="A152" s="155">
        <f>Students!B139</f>
        <v>133</v>
      </c>
      <c r="B152" s="156">
        <f>Students!C139</f>
        <v>0</v>
      </c>
      <c r="C152" s="296">
        <f>Students!D139</f>
        <v>0</v>
      </c>
      <c r="D152" s="205"/>
      <c r="E152" s="206"/>
      <c r="F152" s="206"/>
      <c r="G152" s="206"/>
      <c r="H152" s="206"/>
      <c r="I152" s="207"/>
      <c r="J152" s="208"/>
      <c r="K152" s="208"/>
      <c r="L152" s="208"/>
      <c r="M152" s="208"/>
      <c r="N152" s="205"/>
      <c r="O152" s="206"/>
      <c r="P152" s="206"/>
      <c r="Q152" s="206"/>
      <c r="R152" s="206"/>
      <c r="S152" s="207"/>
      <c r="T152" s="208"/>
      <c r="U152" s="208"/>
      <c r="V152" s="208"/>
      <c r="W152" s="208"/>
      <c r="X152" s="209"/>
      <c r="Y152" s="210"/>
      <c r="Z152" s="210"/>
      <c r="AA152" s="210"/>
      <c r="AB152" s="211"/>
      <c r="AC152" s="212"/>
      <c r="AD152" s="213"/>
      <c r="AE152" s="213"/>
      <c r="AF152" s="213"/>
      <c r="AG152" s="214"/>
      <c r="AH152" s="209"/>
      <c r="AI152" s="210"/>
      <c r="AJ152" s="210"/>
      <c r="AK152" s="210"/>
      <c r="AL152" s="211"/>
      <c r="AM152" s="212"/>
      <c r="AN152" s="213"/>
      <c r="AO152" s="213"/>
      <c r="AP152" s="213"/>
      <c r="AQ152" s="214"/>
      <c r="AR152" s="215"/>
      <c r="AS152" s="216"/>
      <c r="AT152" s="216"/>
      <c r="AU152" s="216"/>
      <c r="AV152" s="253"/>
      <c r="AW152" s="258"/>
      <c r="AX152" s="219"/>
      <c r="AY152" s="219"/>
      <c r="AZ152" s="219"/>
      <c r="BA152" s="259"/>
      <c r="BB152" s="215"/>
      <c r="BC152" s="216"/>
      <c r="BD152" s="216"/>
      <c r="BE152" s="216"/>
      <c r="BF152" s="217"/>
      <c r="BG152" s="218"/>
      <c r="BH152" s="219"/>
      <c r="BI152" s="219"/>
      <c r="BJ152" s="219"/>
      <c r="BK152" s="220"/>
      <c r="BL152" s="187">
        <f t="shared" si="20"/>
        <v>0</v>
      </c>
      <c r="BO152" s="157">
        <f t="shared" si="21"/>
        <v>0</v>
      </c>
      <c r="BP152" s="157">
        <f t="shared" si="22"/>
        <v>0</v>
      </c>
      <c r="BQ152" s="157">
        <f t="shared" si="23"/>
        <v>0</v>
      </c>
      <c r="BR152" s="157">
        <f t="shared" si="24"/>
        <v>0</v>
      </c>
      <c r="BS152" s="157">
        <f t="shared" si="25"/>
        <v>0</v>
      </c>
      <c r="BT152" s="157">
        <f t="shared" si="26"/>
        <v>0</v>
      </c>
    </row>
    <row r="153" spans="1:72" ht="17.25" thickTop="1" thickBot="1">
      <c r="A153" s="155">
        <f>Students!B140</f>
        <v>134</v>
      </c>
      <c r="B153" s="156">
        <f>Students!C140</f>
        <v>0</v>
      </c>
      <c r="C153" s="296">
        <f>Students!D140</f>
        <v>0</v>
      </c>
      <c r="D153" s="205"/>
      <c r="E153" s="206"/>
      <c r="F153" s="206"/>
      <c r="G153" s="206"/>
      <c r="H153" s="206"/>
      <c r="I153" s="207"/>
      <c r="J153" s="208"/>
      <c r="K153" s="208"/>
      <c r="L153" s="208"/>
      <c r="M153" s="208"/>
      <c r="N153" s="205"/>
      <c r="O153" s="206"/>
      <c r="P153" s="206"/>
      <c r="Q153" s="206"/>
      <c r="R153" s="206"/>
      <c r="S153" s="207"/>
      <c r="T153" s="208"/>
      <c r="U153" s="208"/>
      <c r="V153" s="208"/>
      <c r="W153" s="208"/>
      <c r="X153" s="209"/>
      <c r="Y153" s="210"/>
      <c r="Z153" s="210"/>
      <c r="AA153" s="210"/>
      <c r="AB153" s="211"/>
      <c r="AC153" s="212"/>
      <c r="AD153" s="213"/>
      <c r="AE153" s="213"/>
      <c r="AF153" s="213"/>
      <c r="AG153" s="214"/>
      <c r="AH153" s="209"/>
      <c r="AI153" s="210"/>
      <c r="AJ153" s="210"/>
      <c r="AK153" s="210"/>
      <c r="AL153" s="211"/>
      <c r="AM153" s="212"/>
      <c r="AN153" s="213"/>
      <c r="AO153" s="213"/>
      <c r="AP153" s="213"/>
      <c r="AQ153" s="214"/>
      <c r="AR153" s="215"/>
      <c r="AS153" s="216"/>
      <c r="AT153" s="216"/>
      <c r="AU153" s="216"/>
      <c r="AV153" s="253"/>
      <c r="AW153" s="258"/>
      <c r="AX153" s="219"/>
      <c r="AY153" s="219"/>
      <c r="AZ153" s="219"/>
      <c r="BA153" s="259"/>
      <c r="BB153" s="215"/>
      <c r="BC153" s="216"/>
      <c r="BD153" s="216"/>
      <c r="BE153" s="216"/>
      <c r="BF153" s="217"/>
      <c r="BG153" s="218"/>
      <c r="BH153" s="219"/>
      <c r="BI153" s="219"/>
      <c r="BJ153" s="219"/>
      <c r="BK153" s="220"/>
      <c r="BL153" s="187">
        <f t="shared" si="20"/>
        <v>0</v>
      </c>
      <c r="BO153" s="157">
        <f t="shared" si="21"/>
        <v>0</v>
      </c>
      <c r="BP153" s="157">
        <f t="shared" si="22"/>
        <v>0</v>
      </c>
      <c r="BQ153" s="157">
        <f t="shared" si="23"/>
        <v>0</v>
      </c>
      <c r="BR153" s="157">
        <f t="shared" si="24"/>
        <v>0</v>
      </c>
      <c r="BS153" s="157">
        <f t="shared" si="25"/>
        <v>0</v>
      </c>
      <c r="BT153" s="157">
        <f t="shared" si="26"/>
        <v>0</v>
      </c>
    </row>
    <row r="154" spans="1:72" ht="17.25" thickTop="1" thickBot="1">
      <c r="A154" s="155">
        <f>Students!B141</f>
        <v>135</v>
      </c>
      <c r="B154" s="156">
        <f>Students!C141</f>
        <v>0</v>
      </c>
      <c r="C154" s="296">
        <f>Students!D141</f>
        <v>0</v>
      </c>
      <c r="D154" s="205"/>
      <c r="E154" s="206"/>
      <c r="F154" s="206"/>
      <c r="G154" s="206"/>
      <c r="H154" s="206"/>
      <c r="I154" s="207"/>
      <c r="J154" s="208"/>
      <c r="K154" s="208"/>
      <c r="L154" s="208"/>
      <c r="M154" s="208"/>
      <c r="N154" s="205"/>
      <c r="O154" s="206"/>
      <c r="P154" s="206"/>
      <c r="Q154" s="206"/>
      <c r="R154" s="206"/>
      <c r="S154" s="207"/>
      <c r="T154" s="208"/>
      <c r="U154" s="208"/>
      <c r="V154" s="208"/>
      <c r="W154" s="208"/>
      <c r="X154" s="209"/>
      <c r="Y154" s="210"/>
      <c r="Z154" s="210"/>
      <c r="AA154" s="210"/>
      <c r="AB154" s="211"/>
      <c r="AC154" s="212"/>
      <c r="AD154" s="213"/>
      <c r="AE154" s="213"/>
      <c r="AF154" s="213"/>
      <c r="AG154" s="214"/>
      <c r="AH154" s="209"/>
      <c r="AI154" s="210"/>
      <c r="AJ154" s="210"/>
      <c r="AK154" s="210"/>
      <c r="AL154" s="211"/>
      <c r="AM154" s="212"/>
      <c r="AN154" s="213"/>
      <c r="AO154" s="213"/>
      <c r="AP154" s="213"/>
      <c r="AQ154" s="214"/>
      <c r="AR154" s="215"/>
      <c r="AS154" s="216"/>
      <c r="AT154" s="216"/>
      <c r="AU154" s="216"/>
      <c r="AV154" s="253"/>
      <c r="AW154" s="258"/>
      <c r="AX154" s="219"/>
      <c r="AY154" s="219"/>
      <c r="AZ154" s="219"/>
      <c r="BA154" s="259"/>
      <c r="BB154" s="215"/>
      <c r="BC154" s="216"/>
      <c r="BD154" s="216"/>
      <c r="BE154" s="216"/>
      <c r="BF154" s="217"/>
      <c r="BG154" s="218"/>
      <c r="BH154" s="219"/>
      <c r="BI154" s="219"/>
      <c r="BJ154" s="219"/>
      <c r="BK154" s="220"/>
      <c r="BL154" s="187">
        <f t="shared" si="20"/>
        <v>0</v>
      </c>
      <c r="BO154" s="157">
        <f t="shared" si="21"/>
        <v>0</v>
      </c>
      <c r="BP154" s="157">
        <f t="shared" si="22"/>
        <v>0</v>
      </c>
      <c r="BQ154" s="157">
        <f t="shared" si="23"/>
        <v>0</v>
      </c>
      <c r="BR154" s="157">
        <f t="shared" si="24"/>
        <v>0</v>
      </c>
      <c r="BS154" s="157">
        <f t="shared" si="25"/>
        <v>0</v>
      </c>
      <c r="BT154" s="157">
        <f t="shared" si="26"/>
        <v>0</v>
      </c>
    </row>
    <row r="155" spans="1:72" ht="17.25" thickTop="1" thickBot="1">
      <c r="A155" s="155">
        <f>Students!B142</f>
        <v>136</v>
      </c>
      <c r="B155" s="156">
        <f>Students!C142</f>
        <v>0</v>
      </c>
      <c r="C155" s="296">
        <f>Students!D142</f>
        <v>0</v>
      </c>
      <c r="D155" s="205"/>
      <c r="E155" s="206"/>
      <c r="F155" s="206"/>
      <c r="G155" s="206"/>
      <c r="H155" s="206"/>
      <c r="I155" s="207"/>
      <c r="J155" s="208"/>
      <c r="K155" s="208"/>
      <c r="L155" s="208"/>
      <c r="M155" s="208"/>
      <c r="N155" s="205"/>
      <c r="O155" s="206"/>
      <c r="P155" s="206"/>
      <c r="Q155" s="206"/>
      <c r="R155" s="206"/>
      <c r="S155" s="207"/>
      <c r="T155" s="208"/>
      <c r="U155" s="208"/>
      <c r="V155" s="208"/>
      <c r="W155" s="208"/>
      <c r="X155" s="209"/>
      <c r="Y155" s="210"/>
      <c r="Z155" s="210"/>
      <c r="AA155" s="210"/>
      <c r="AB155" s="211"/>
      <c r="AC155" s="212"/>
      <c r="AD155" s="213"/>
      <c r="AE155" s="213"/>
      <c r="AF155" s="213"/>
      <c r="AG155" s="214"/>
      <c r="AH155" s="209"/>
      <c r="AI155" s="210"/>
      <c r="AJ155" s="210"/>
      <c r="AK155" s="210"/>
      <c r="AL155" s="211"/>
      <c r="AM155" s="212"/>
      <c r="AN155" s="213"/>
      <c r="AO155" s="213"/>
      <c r="AP155" s="213"/>
      <c r="AQ155" s="214"/>
      <c r="AR155" s="215"/>
      <c r="AS155" s="216"/>
      <c r="AT155" s="216"/>
      <c r="AU155" s="216"/>
      <c r="AV155" s="253"/>
      <c r="AW155" s="258"/>
      <c r="AX155" s="219"/>
      <c r="AY155" s="219"/>
      <c r="AZ155" s="219"/>
      <c r="BA155" s="259"/>
      <c r="BB155" s="215"/>
      <c r="BC155" s="216"/>
      <c r="BD155" s="216"/>
      <c r="BE155" s="216"/>
      <c r="BF155" s="217"/>
      <c r="BG155" s="218"/>
      <c r="BH155" s="219"/>
      <c r="BI155" s="219"/>
      <c r="BJ155" s="219"/>
      <c r="BK155" s="220"/>
      <c r="BL155" s="187">
        <f t="shared" si="20"/>
        <v>0</v>
      </c>
      <c r="BO155" s="157">
        <f t="shared" si="21"/>
        <v>0</v>
      </c>
      <c r="BP155" s="157">
        <f t="shared" si="22"/>
        <v>0</v>
      </c>
      <c r="BQ155" s="157">
        <f t="shared" si="23"/>
        <v>0</v>
      </c>
      <c r="BR155" s="157">
        <f t="shared" si="24"/>
        <v>0</v>
      </c>
      <c r="BS155" s="157">
        <f t="shared" si="25"/>
        <v>0</v>
      </c>
      <c r="BT155" s="157">
        <f t="shared" si="26"/>
        <v>0</v>
      </c>
    </row>
    <row r="156" spans="1:72" ht="17.25" thickTop="1" thickBot="1">
      <c r="A156" s="155">
        <f>Students!B143</f>
        <v>137</v>
      </c>
      <c r="B156" s="156">
        <f>Students!C143</f>
        <v>0</v>
      </c>
      <c r="C156" s="296">
        <f>Students!D143</f>
        <v>0</v>
      </c>
      <c r="D156" s="205"/>
      <c r="E156" s="206"/>
      <c r="F156" s="206"/>
      <c r="G156" s="206"/>
      <c r="H156" s="206"/>
      <c r="I156" s="207"/>
      <c r="J156" s="208"/>
      <c r="K156" s="208"/>
      <c r="L156" s="208"/>
      <c r="M156" s="208"/>
      <c r="N156" s="205"/>
      <c r="O156" s="206"/>
      <c r="P156" s="206"/>
      <c r="Q156" s="206"/>
      <c r="R156" s="206"/>
      <c r="S156" s="207"/>
      <c r="T156" s="208"/>
      <c r="U156" s="208"/>
      <c r="V156" s="208"/>
      <c r="W156" s="208"/>
      <c r="X156" s="209"/>
      <c r="Y156" s="210"/>
      <c r="Z156" s="210"/>
      <c r="AA156" s="210"/>
      <c r="AB156" s="211"/>
      <c r="AC156" s="212"/>
      <c r="AD156" s="213"/>
      <c r="AE156" s="213"/>
      <c r="AF156" s="213"/>
      <c r="AG156" s="214"/>
      <c r="AH156" s="209"/>
      <c r="AI156" s="210"/>
      <c r="AJ156" s="210"/>
      <c r="AK156" s="210"/>
      <c r="AL156" s="211"/>
      <c r="AM156" s="212"/>
      <c r="AN156" s="213"/>
      <c r="AO156" s="213"/>
      <c r="AP156" s="213"/>
      <c r="AQ156" s="214"/>
      <c r="AR156" s="215"/>
      <c r="AS156" s="216"/>
      <c r="AT156" s="216"/>
      <c r="AU156" s="216"/>
      <c r="AV156" s="253"/>
      <c r="AW156" s="258"/>
      <c r="AX156" s="219"/>
      <c r="AY156" s="219"/>
      <c r="AZ156" s="219"/>
      <c r="BA156" s="259"/>
      <c r="BB156" s="215"/>
      <c r="BC156" s="216"/>
      <c r="BD156" s="216"/>
      <c r="BE156" s="216"/>
      <c r="BF156" s="217"/>
      <c r="BG156" s="218"/>
      <c r="BH156" s="219"/>
      <c r="BI156" s="219"/>
      <c r="BJ156" s="219"/>
      <c r="BK156" s="220"/>
      <c r="BL156" s="187">
        <f t="shared" si="20"/>
        <v>0</v>
      </c>
      <c r="BO156" s="157">
        <f t="shared" si="21"/>
        <v>0</v>
      </c>
      <c r="BP156" s="157">
        <f t="shared" si="22"/>
        <v>0</v>
      </c>
      <c r="BQ156" s="157">
        <f t="shared" si="23"/>
        <v>0</v>
      </c>
      <c r="BR156" s="157">
        <f t="shared" si="24"/>
        <v>0</v>
      </c>
      <c r="BS156" s="157">
        <f t="shared" si="25"/>
        <v>0</v>
      </c>
      <c r="BT156" s="157">
        <f t="shared" si="26"/>
        <v>0</v>
      </c>
    </row>
    <row r="157" spans="1:72" ht="17.25" thickTop="1" thickBot="1">
      <c r="A157" s="155">
        <f>Students!B144</f>
        <v>138</v>
      </c>
      <c r="B157" s="156">
        <f>Students!C144</f>
        <v>0</v>
      </c>
      <c r="C157" s="296">
        <f>Students!D144</f>
        <v>0</v>
      </c>
      <c r="D157" s="205"/>
      <c r="E157" s="206"/>
      <c r="F157" s="206"/>
      <c r="G157" s="206"/>
      <c r="H157" s="206"/>
      <c r="I157" s="207"/>
      <c r="J157" s="208"/>
      <c r="K157" s="208"/>
      <c r="L157" s="208"/>
      <c r="M157" s="208"/>
      <c r="N157" s="205"/>
      <c r="O157" s="206"/>
      <c r="P157" s="206"/>
      <c r="Q157" s="206"/>
      <c r="R157" s="206"/>
      <c r="S157" s="207"/>
      <c r="T157" s="208"/>
      <c r="U157" s="208"/>
      <c r="V157" s="208"/>
      <c r="W157" s="208"/>
      <c r="X157" s="209"/>
      <c r="Y157" s="210"/>
      <c r="Z157" s="210"/>
      <c r="AA157" s="210"/>
      <c r="AB157" s="211"/>
      <c r="AC157" s="212"/>
      <c r="AD157" s="213"/>
      <c r="AE157" s="213"/>
      <c r="AF157" s="213"/>
      <c r="AG157" s="214"/>
      <c r="AH157" s="209"/>
      <c r="AI157" s="210"/>
      <c r="AJ157" s="210"/>
      <c r="AK157" s="210"/>
      <c r="AL157" s="211"/>
      <c r="AM157" s="212"/>
      <c r="AN157" s="213"/>
      <c r="AO157" s="213"/>
      <c r="AP157" s="213"/>
      <c r="AQ157" s="214"/>
      <c r="AR157" s="215"/>
      <c r="AS157" s="216"/>
      <c r="AT157" s="216"/>
      <c r="AU157" s="216"/>
      <c r="AV157" s="253"/>
      <c r="AW157" s="258"/>
      <c r="AX157" s="219"/>
      <c r="AY157" s="219"/>
      <c r="AZ157" s="219"/>
      <c r="BA157" s="259"/>
      <c r="BB157" s="215"/>
      <c r="BC157" s="216"/>
      <c r="BD157" s="216"/>
      <c r="BE157" s="216"/>
      <c r="BF157" s="217"/>
      <c r="BG157" s="218"/>
      <c r="BH157" s="219"/>
      <c r="BI157" s="219"/>
      <c r="BJ157" s="219"/>
      <c r="BK157" s="220"/>
      <c r="BL157" s="187">
        <f t="shared" si="20"/>
        <v>0</v>
      </c>
      <c r="BO157" s="157">
        <f t="shared" si="21"/>
        <v>0</v>
      </c>
      <c r="BP157" s="157">
        <f t="shared" si="22"/>
        <v>0</v>
      </c>
      <c r="BQ157" s="157">
        <f t="shared" si="23"/>
        <v>0</v>
      </c>
      <c r="BR157" s="157">
        <f t="shared" si="24"/>
        <v>0</v>
      </c>
      <c r="BS157" s="157">
        <f t="shared" si="25"/>
        <v>0</v>
      </c>
      <c r="BT157" s="157">
        <f t="shared" si="26"/>
        <v>0</v>
      </c>
    </row>
    <row r="158" spans="1:72" ht="17.25" thickTop="1" thickBot="1">
      <c r="A158" s="155">
        <f>Students!B145</f>
        <v>139</v>
      </c>
      <c r="B158" s="156">
        <f>Students!C145</f>
        <v>0</v>
      </c>
      <c r="C158" s="296">
        <f>Students!D145</f>
        <v>0</v>
      </c>
      <c r="D158" s="205"/>
      <c r="E158" s="206"/>
      <c r="F158" s="206"/>
      <c r="G158" s="206"/>
      <c r="H158" s="206"/>
      <c r="I158" s="207"/>
      <c r="J158" s="208"/>
      <c r="K158" s="208"/>
      <c r="L158" s="208"/>
      <c r="M158" s="208"/>
      <c r="N158" s="205"/>
      <c r="O158" s="206"/>
      <c r="P158" s="206"/>
      <c r="Q158" s="206"/>
      <c r="R158" s="206"/>
      <c r="S158" s="207"/>
      <c r="T158" s="208"/>
      <c r="U158" s="208"/>
      <c r="V158" s="208"/>
      <c r="W158" s="208"/>
      <c r="X158" s="209"/>
      <c r="Y158" s="210"/>
      <c r="Z158" s="210"/>
      <c r="AA158" s="210"/>
      <c r="AB158" s="211"/>
      <c r="AC158" s="212"/>
      <c r="AD158" s="213"/>
      <c r="AE158" s="213"/>
      <c r="AF158" s="213"/>
      <c r="AG158" s="214"/>
      <c r="AH158" s="209"/>
      <c r="AI158" s="210"/>
      <c r="AJ158" s="210"/>
      <c r="AK158" s="210"/>
      <c r="AL158" s="211"/>
      <c r="AM158" s="212"/>
      <c r="AN158" s="213"/>
      <c r="AO158" s="213"/>
      <c r="AP158" s="213"/>
      <c r="AQ158" s="214"/>
      <c r="AR158" s="215"/>
      <c r="AS158" s="216"/>
      <c r="AT158" s="216"/>
      <c r="AU158" s="216"/>
      <c r="AV158" s="253"/>
      <c r="AW158" s="258"/>
      <c r="AX158" s="219"/>
      <c r="AY158" s="219"/>
      <c r="AZ158" s="219"/>
      <c r="BA158" s="259"/>
      <c r="BB158" s="215"/>
      <c r="BC158" s="216"/>
      <c r="BD158" s="216"/>
      <c r="BE158" s="216"/>
      <c r="BF158" s="217"/>
      <c r="BG158" s="218"/>
      <c r="BH158" s="219"/>
      <c r="BI158" s="219"/>
      <c r="BJ158" s="219"/>
      <c r="BK158" s="220"/>
      <c r="BL158" s="187">
        <f t="shared" si="20"/>
        <v>0</v>
      </c>
      <c r="BO158" s="157">
        <f t="shared" si="21"/>
        <v>0</v>
      </c>
      <c r="BP158" s="157">
        <f t="shared" si="22"/>
        <v>0</v>
      </c>
      <c r="BQ158" s="157">
        <f t="shared" si="23"/>
        <v>0</v>
      </c>
      <c r="BR158" s="157">
        <f t="shared" si="24"/>
        <v>0</v>
      </c>
      <c r="BS158" s="157">
        <f t="shared" si="25"/>
        <v>0</v>
      </c>
      <c r="BT158" s="157">
        <f t="shared" si="26"/>
        <v>0</v>
      </c>
    </row>
    <row r="159" spans="1:72" ht="17.25" thickTop="1" thickBot="1">
      <c r="A159" s="155">
        <f>Students!B146</f>
        <v>140</v>
      </c>
      <c r="B159" s="156">
        <f>Students!C146</f>
        <v>0</v>
      </c>
      <c r="C159" s="296">
        <f>Students!D146</f>
        <v>0</v>
      </c>
      <c r="D159" s="205"/>
      <c r="E159" s="206"/>
      <c r="F159" s="206"/>
      <c r="G159" s="206"/>
      <c r="H159" s="206"/>
      <c r="I159" s="207"/>
      <c r="J159" s="208"/>
      <c r="K159" s="208"/>
      <c r="L159" s="208"/>
      <c r="M159" s="208"/>
      <c r="N159" s="205"/>
      <c r="O159" s="206"/>
      <c r="P159" s="206"/>
      <c r="Q159" s="206"/>
      <c r="R159" s="206"/>
      <c r="S159" s="207"/>
      <c r="T159" s="208"/>
      <c r="U159" s="208"/>
      <c r="V159" s="208"/>
      <c r="W159" s="208"/>
      <c r="X159" s="209"/>
      <c r="Y159" s="210"/>
      <c r="Z159" s="210"/>
      <c r="AA159" s="210"/>
      <c r="AB159" s="211"/>
      <c r="AC159" s="212"/>
      <c r="AD159" s="213"/>
      <c r="AE159" s="213"/>
      <c r="AF159" s="213"/>
      <c r="AG159" s="214"/>
      <c r="AH159" s="209"/>
      <c r="AI159" s="210"/>
      <c r="AJ159" s="210"/>
      <c r="AK159" s="210"/>
      <c r="AL159" s="211"/>
      <c r="AM159" s="212"/>
      <c r="AN159" s="213"/>
      <c r="AO159" s="213"/>
      <c r="AP159" s="213"/>
      <c r="AQ159" s="214"/>
      <c r="AR159" s="215"/>
      <c r="AS159" s="216"/>
      <c r="AT159" s="216"/>
      <c r="AU159" s="216"/>
      <c r="AV159" s="253"/>
      <c r="AW159" s="258"/>
      <c r="AX159" s="219"/>
      <c r="AY159" s="219"/>
      <c r="AZ159" s="219"/>
      <c r="BA159" s="259"/>
      <c r="BB159" s="215"/>
      <c r="BC159" s="216"/>
      <c r="BD159" s="216"/>
      <c r="BE159" s="216"/>
      <c r="BF159" s="217"/>
      <c r="BG159" s="218"/>
      <c r="BH159" s="219"/>
      <c r="BI159" s="219"/>
      <c r="BJ159" s="219"/>
      <c r="BK159" s="220"/>
      <c r="BL159" s="187">
        <f t="shared" si="20"/>
        <v>0</v>
      </c>
      <c r="BO159" s="157">
        <f t="shared" si="21"/>
        <v>0</v>
      </c>
      <c r="BP159" s="157">
        <f t="shared" si="22"/>
        <v>0</v>
      </c>
      <c r="BQ159" s="157">
        <f t="shared" si="23"/>
        <v>0</v>
      </c>
      <c r="BR159" s="157">
        <f t="shared" si="24"/>
        <v>0</v>
      </c>
      <c r="BS159" s="157">
        <f t="shared" si="25"/>
        <v>0</v>
      </c>
      <c r="BT159" s="157">
        <f t="shared" si="26"/>
        <v>0</v>
      </c>
    </row>
    <row r="160" spans="1:72" ht="17.25" thickTop="1" thickBot="1">
      <c r="A160" s="155">
        <f>Students!B147</f>
        <v>141</v>
      </c>
      <c r="B160" s="156">
        <f>Students!C147</f>
        <v>0</v>
      </c>
      <c r="C160" s="296">
        <f>Students!D147</f>
        <v>0</v>
      </c>
      <c r="D160" s="205"/>
      <c r="E160" s="206"/>
      <c r="F160" s="206"/>
      <c r="G160" s="206"/>
      <c r="H160" s="206"/>
      <c r="I160" s="207"/>
      <c r="J160" s="208"/>
      <c r="K160" s="208"/>
      <c r="L160" s="208"/>
      <c r="M160" s="208"/>
      <c r="N160" s="205"/>
      <c r="O160" s="206"/>
      <c r="P160" s="206"/>
      <c r="Q160" s="206"/>
      <c r="R160" s="206"/>
      <c r="S160" s="207"/>
      <c r="T160" s="208"/>
      <c r="U160" s="208"/>
      <c r="V160" s="208"/>
      <c r="W160" s="208"/>
      <c r="X160" s="209"/>
      <c r="Y160" s="210"/>
      <c r="Z160" s="210"/>
      <c r="AA160" s="210"/>
      <c r="AB160" s="211"/>
      <c r="AC160" s="212"/>
      <c r="AD160" s="213"/>
      <c r="AE160" s="213"/>
      <c r="AF160" s="213"/>
      <c r="AG160" s="214"/>
      <c r="AH160" s="209"/>
      <c r="AI160" s="210"/>
      <c r="AJ160" s="210"/>
      <c r="AK160" s="210"/>
      <c r="AL160" s="211"/>
      <c r="AM160" s="212"/>
      <c r="AN160" s="213"/>
      <c r="AO160" s="213"/>
      <c r="AP160" s="213"/>
      <c r="AQ160" s="214"/>
      <c r="AR160" s="215"/>
      <c r="AS160" s="216"/>
      <c r="AT160" s="216"/>
      <c r="AU160" s="216"/>
      <c r="AV160" s="253"/>
      <c r="AW160" s="258"/>
      <c r="AX160" s="219"/>
      <c r="AY160" s="219"/>
      <c r="AZ160" s="219"/>
      <c r="BA160" s="259"/>
      <c r="BB160" s="215"/>
      <c r="BC160" s="216"/>
      <c r="BD160" s="216"/>
      <c r="BE160" s="216"/>
      <c r="BF160" s="217"/>
      <c r="BG160" s="218"/>
      <c r="BH160" s="219"/>
      <c r="BI160" s="219"/>
      <c r="BJ160" s="219"/>
      <c r="BK160" s="220"/>
      <c r="BL160" s="187">
        <f t="shared" si="20"/>
        <v>0</v>
      </c>
      <c r="BO160" s="157">
        <f t="shared" si="21"/>
        <v>0</v>
      </c>
      <c r="BP160" s="157">
        <f t="shared" si="22"/>
        <v>0</v>
      </c>
      <c r="BQ160" s="157">
        <f t="shared" si="23"/>
        <v>0</v>
      </c>
      <c r="BR160" s="157">
        <f t="shared" si="24"/>
        <v>0</v>
      </c>
      <c r="BS160" s="157">
        <f t="shared" si="25"/>
        <v>0</v>
      </c>
      <c r="BT160" s="157">
        <f t="shared" si="26"/>
        <v>0</v>
      </c>
    </row>
    <row r="161" spans="1:72" ht="17.25" thickTop="1" thickBot="1">
      <c r="A161" s="155">
        <f>Students!B148</f>
        <v>142</v>
      </c>
      <c r="B161" s="156">
        <f>Students!C148</f>
        <v>0</v>
      </c>
      <c r="C161" s="296">
        <f>Students!D148</f>
        <v>0</v>
      </c>
      <c r="D161" s="205"/>
      <c r="E161" s="206"/>
      <c r="F161" s="206"/>
      <c r="G161" s="206"/>
      <c r="H161" s="206"/>
      <c r="I161" s="207"/>
      <c r="J161" s="208"/>
      <c r="K161" s="208"/>
      <c r="L161" s="208"/>
      <c r="M161" s="208"/>
      <c r="N161" s="205"/>
      <c r="O161" s="206"/>
      <c r="P161" s="206"/>
      <c r="Q161" s="206"/>
      <c r="R161" s="206"/>
      <c r="S161" s="207"/>
      <c r="T161" s="208"/>
      <c r="U161" s="208"/>
      <c r="V161" s="208"/>
      <c r="W161" s="208"/>
      <c r="X161" s="209"/>
      <c r="Y161" s="210"/>
      <c r="Z161" s="210"/>
      <c r="AA161" s="210"/>
      <c r="AB161" s="211"/>
      <c r="AC161" s="212"/>
      <c r="AD161" s="213"/>
      <c r="AE161" s="213"/>
      <c r="AF161" s="213"/>
      <c r="AG161" s="214"/>
      <c r="AH161" s="209"/>
      <c r="AI161" s="210"/>
      <c r="AJ161" s="210"/>
      <c r="AK161" s="210"/>
      <c r="AL161" s="211"/>
      <c r="AM161" s="212"/>
      <c r="AN161" s="213"/>
      <c r="AO161" s="213"/>
      <c r="AP161" s="213"/>
      <c r="AQ161" s="214"/>
      <c r="AR161" s="215"/>
      <c r="AS161" s="216"/>
      <c r="AT161" s="216"/>
      <c r="AU161" s="216"/>
      <c r="AV161" s="253"/>
      <c r="AW161" s="258"/>
      <c r="AX161" s="219"/>
      <c r="AY161" s="219"/>
      <c r="AZ161" s="219"/>
      <c r="BA161" s="259"/>
      <c r="BB161" s="215"/>
      <c r="BC161" s="216"/>
      <c r="BD161" s="216"/>
      <c r="BE161" s="216"/>
      <c r="BF161" s="217"/>
      <c r="BG161" s="218"/>
      <c r="BH161" s="219"/>
      <c r="BI161" s="219"/>
      <c r="BJ161" s="219"/>
      <c r="BK161" s="220"/>
      <c r="BL161" s="187">
        <f t="shared" si="20"/>
        <v>0</v>
      </c>
      <c r="BO161" s="157">
        <f t="shared" si="21"/>
        <v>0</v>
      </c>
      <c r="BP161" s="157">
        <f t="shared" si="22"/>
        <v>0</v>
      </c>
      <c r="BQ161" s="157">
        <f t="shared" si="23"/>
        <v>0</v>
      </c>
      <c r="BR161" s="157">
        <f t="shared" si="24"/>
        <v>0</v>
      </c>
      <c r="BS161" s="157">
        <f t="shared" si="25"/>
        <v>0</v>
      </c>
      <c r="BT161" s="157">
        <f t="shared" si="26"/>
        <v>0</v>
      </c>
    </row>
    <row r="162" spans="1:72" ht="17.25" thickTop="1" thickBot="1">
      <c r="A162" s="155">
        <f>Students!B149</f>
        <v>143</v>
      </c>
      <c r="B162" s="156">
        <f>Students!C149</f>
        <v>0</v>
      </c>
      <c r="C162" s="296">
        <f>Students!D149</f>
        <v>0</v>
      </c>
      <c r="D162" s="205"/>
      <c r="E162" s="206"/>
      <c r="F162" s="206"/>
      <c r="G162" s="206"/>
      <c r="H162" s="206"/>
      <c r="I162" s="207"/>
      <c r="J162" s="208"/>
      <c r="K162" s="208"/>
      <c r="L162" s="208"/>
      <c r="M162" s="208"/>
      <c r="N162" s="205"/>
      <c r="O162" s="206"/>
      <c r="P162" s="206"/>
      <c r="Q162" s="206"/>
      <c r="R162" s="206"/>
      <c r="S162" s="207"/>
      <c r="T162" s="208"/>
      <c r="U162" s="208"/>
      <c r="V162" s="208"/>
      <c r="W162" s="208"/>
      <c r="X162" s="209"/>
      <c r="Y162" s="210"/>
      <c r="Z162" s="210"/>
      <c r="AA162" s="210"/>
      <c r="AB162" s="211"/>
      <c r="AC162" s="212"/>
      <c r="AD162" s="213"/>
      <c r="AE162" s="213"/>
      <c r="AF162" s="213"/>
      <c r="AG162" s="214"/>
      <c r="AH162" s="209"/>
      <c r="AI162" s="210"/>
      <c r="AJ162" s="210"/>
      <c r="AK162" s="210"/>
      <c r="AL162" s="211"/>
      <c r="AM162" s="212"/>
      <c r="AN162" s="213"/>
      <c r="AO162" s="213"/>
      <c r="AP162" s="213"/>
      <c r="AQ162" s="214"/>
      <c r="AR162" s="215"/>
      <c r="AS162" s="216"/>
      <c r="AT162" s="216"/>
      <c r="AU162" s="216"/>
      <c r="AV162" s="253"/>
      <c r="AW162" s="258"/>
      <c r="AX162" s="219"/>
      <c r="AY162" s="219"/>
      <c r="AZ162" s="219"/>
      <c r="BA162" s="259"/>
      <c r="BB162" s="215"/>
      <c r="BC162" s="216"/>
      <c r="BD162" s="216"/>
      <c r="BE162" s="216"/>
      <c r="BF162" s="217"/>
      <c r="BG162" s="218"/>
      <c r="BH162" s="219"/>
      <c r="BI162" s="219"/>
      <c r="BJ162" s="219"/>
      <c r="BK162" s="220"/>
      <c r="BL162" s="187">
        <f t="shared" si="20"/>
        <v>0</v>
      </c>
      <c r="BO162" s="157">
        <f t="shared" si="21"/>
        <v>0</v>
      </c>
      <c r="BP162" s="157">
        <f t="shared" si="22"/>
        <v>0</v>
      </c>
      <c r="BQ162" s="157">
        <f t="shared" si="23"/>
        <v>0</v>
      </c>
      <c r="BR162" s="157">
        <f t="shared" si="24"/>
        <v>0</v>
      </c>
      <c r="BS162" s="157">
        <f t="shared" si="25"/>
        <v>0</v>
      </c>
      <c r="BT162" s="157">
        <f t="shared" si="26"/>
        <v>0</v>
      </c>
    </row>
    <row r="163" spans="1:72" ht="17.25" thickTop="1" thickBot="1">
      <c r="A163" s="155">
        <f>Students!B150</f>
        <v>144</v>
      </c>
      <c r="B163" s="156">
        <f>Students!C150</f>
        <v>0</v>
      </c>
      <c r="C163" s="296">
        <f>Students!D150</f>
        <v>0</v>
      </c>
      <c r="D163" s="205"/>
      <c r="E163" s="206"/>
      <c r="F163" s="206"/>
      <c r="G163" s="206"/>
      <c r="H163" s="206"/>
      <c r="I163" s="207"/>
      <c r="J163" s="208"/>
      <c r="K163" s="208"/>
      <c r="L163" s="208"/>
      <c r="M163" s="208"/>
      <c r="N163" s="205"/>
      <c r="O163" s="206"/>
      <c r="P163" s="206"/>
      <c r="Q163" s="206"/>
      <c r="R163" s="206"/>
      <c r="S163" s="207"/>
      <c r="T163" s="208"/>
      <c r="U163" s="208"/>
      <c r="V163" s="208"/>
      <c r="W163" s="208"/>
      <c r="X163" s="209"/>
      <c r="Y163" s="210"/>
      <c r="Z163" s="210"/>
      <c r="AA163" s="210"/>
      <c r="AB163" s="211"/>
      <c r="AC163" s="212"/>
      <c r="AD163" s="213"/>
      <c r="AE163" s="213"/>
      <c r="AF163" s="213"/>
      <c r="AG163" s="214"/>
      <c r="AH163" s="209"/>
      <c r="AI163" s="210"/>
      <c r="AJ163" s="210"/>
      <c r="AK163" s="210"/>
      <c r="AL163" s="211"/>
      <c r="AM163" s="212"/>
      <c r="AN163" s="213"/>
      <c r="AO163" s="213"/>
      <c r="AP163" s="213"/>
      <c r="AQ163" s="214"/>
      <c r="AR163" s="215"/>
      <c r="AS163" s="216"/>
      <c r="AT163" s="216"/>
      <c r="AU163" s="216"/>
      <c r="AV163" s="253"/>
      <c r="AW163" s="258"/>
      <c r="AX163" s="219"/>
      <c r="AY163" s="219"/>
      <c r="AZ163" s="219"/>
      <c r="BA163" s="259"/>
      <c r="BB163" s="215"/>
      <c r="BC163" s="216"/>
      <c r="BD163" s="216"/>
      <c r="BE163" s="216"/>
      <c r="BF163" s="217"/>
      <c r="BG163" s="218"/>
      <c r="BH163" s="219"/>
      <c r="BI163" s="219"/>
      <c r="BJ163" s="219"/>
      <c r="BK163" s="220"/>
      <c r="BL163" s="187">
        <f t="shared" si="20"/>
        <v>0</v>
      </c>
      <c r="BO163" s="157">
        <f t="shared" si="21"/>
        <v>0</v>
      </c>
      <c r="BP163" s="157">
        <f t="shared" si="22"/>
        <v>0</v>
      </c>
      <c r="BQ163" s="157">
        <f t="shared" si="23"/>
        <v>0</v>
      </c>
      <c r="BR163" s="157">
        <f t="shared" si="24"/>
        <v>0</v>
      </c>
      <c r="BS163" s="157">
        <f t="shared" si="25"/>
        <v>0</v>
      </c>
      <c r="BT163" s="157">
        <f t="shared" si="26"/>
        <v>0</v>
      </c>
    </row>
    <row r="164" spans="1:72" ht="17.25" thickTop="1" thickBot="1">
      <c r="A164" s="155">
        <f>Students!B151</f>
        <v>145</v>
      </c>
      <c r="B164" s="156">
        <f>Students!C151</f>
        <v>0</v>
      </c>
      <c r="C164" s="296">
        <f>Students!D151</f>
        <v>0</v>
      </c>
      <c r="D164" s="205"/>
      <c r="E164" s="206"/>
      <c r="F164" s="206"/>
      <c r="G164" s="206"/>
      <c r="H164" s="206"/>
      <c r="I164" s="207"/>
      <c r="J164" s="208"/>
      <c r="K164" s="208"/>
      <c r="L164" s="208"/>
      <c r="M164" s="208"/>
      <c r="N164" s="205"/>
      <c r="O164" s="206"/>
      <c r="P164" s="206"/>
      <c r="Q164" s="206"/>
      <c r="R164" s="206"/>
      <c r="S164" s="207"/>
      <c r="T164" s="208"/>
      <c r="U164" s="208"/>
      <c r="V164" s="208"/>
      <c r="W164" s="208"/>
      <c r="X164" s="209"/>
      <c r="Y164" s="210"/>
      <c r="Z164" s="210"/>
      <c r="AA164" s="210"/>
      <c r="AB164" s="211"/>
      <c r="AC164" s="212"/>
      <c r="AD164" s="213"/>
      <c r="AE164" s="213"/>
      <c r="AF164" s="213"/>
      <c r="AG164" s="214"/>
      <c r="AH164" s="209"/>
      <c r="AI164" s="210"/>
      <c r="AJ164" s="210"/>
      <c r="AK164" s="210"/>
      <c r="AL164" s="211"/>
      <c r="AM164" s="212"/>
      <c r="AN164" s="213"/>
      <c r="AO164" s="213"/>
      <c r="AP164" s="213"/>
      <c r="AQ164" s="214"/>
      <c r="AR164" s="215"/>
      <c r="AS164" s="216"/>
      <c r="AT164" s="216"/>
      <c r="AU164" s="216"/>
      <c r="AV164" s="253"/>
      <c r="AW164" s="258"/>
      <c r="AX164" s="219"/>
      <c r="AY164" s="219"/>
      <c r="AZ164" s="219"/>
      <c r="BA164" s="259"/>
      <c r="BB164" s="215"/>
      <c r="BC164" s="216"/>
      <c r="BD164" s="216"/>
      <c r="BE164" s="216"/>
      <c r="BF164" s="217"/>
      <c r="BG164" s="218"/>
      <c r="BH164" s="219"/>
      <c r="BI164" s="219"/>
      <c r="BJ164" s="219"/>
      <c r="BK164" s="220"/>
      <c r="BL164" s="187">
        <f t="shared" si="20"/>
        <v>0</v>
      </c>
      <c r="BO164" s="157">
        <f t="shared" si="21"/>
        <v>0</v>
      </c>
      <c r="BP164" s="157">
        <f t="shared" si="22"/>
        <v>0</v>
      </c>
      <c r="BQ164" s="157">
        <f t="shared" si="23"/>
        <v>0</v>
      </c>
      <c r="BR164" s="157">
        <f t="shared" si="24"/>
        <v>0</v>
      </c>
      <c r="BS164" s="157">
        <f t="shared" si="25"/>
        <v>0</v>
      </c>
      <c r="BT164" s="157">
        <f t="shared" si="26"/>
        <v>0</v>
      </c>
    </row>
    <row r="165" spans="1:72" ht="17.25" thickTop="1" thickBot="1">
      <c r="A165" s="155">
        <f>Students!B152</f>
        <v>146</v>
      </c>
      <c r="B165" s="156">
        <f>Students!C152</f>
        <v>0</v>
      </c>
      <c r="C165" s="296">
        <f>Students!D152</f>
        <v>0</v>
      </c>
      <c r="D165" s="205"/>
      <c r="E165" s="206"/>
      <c r="F165" s="206"/>
      <c r="G165" s="206"/>
      <c r="H165" s="206"/>
      <c r="I165" s="207"/>
      <c r="J165" s="208"/>
      <c r="K165" s="208"/>
      <c r="L165" s="208"/>
      <c r="M165" s="208"/>
      <c r="N165" s="205"/>
      <c r="O165" s="206"/>
      <c r="P165" s="206"/>
      <c r="Q165" s="206"/>
      <c r="R165" s="206"/>
      <c r="S165" s="207"/>
      <c r="T165" s="208"/>
      <c r="U165" s="208"/>
      <c r="V165" s="208"/>
      <c r="W165" s="208"/>
      <c r="X165" s="209"/>
      <c r="Y165" s="210"/>
      <c r="Z165" s="210"/>
      <c r="AA165" s="210"/>
      <c r="AB165" s="211"/>
      <c r="AC165" s="212"/>
      <c r="AD165" s="213"/>
      <c r="AE165" s="213"/>
      <c r="AF165" s="213"/>
      <c r="AG165" s="214"/>
      <c r="AH165" s="209"/>
      <c r="AI165" s="210"/>
      <c r="AJ165" s="210"/>
      <c r="AK165" s="210"/>
      <c r="AL165" s="211"/>
      <c r="AM165" s="212"/>
      <c r="AN165" s="213"/>
      <c r="AO165" s="213"/>
      <c r="AP165" s="213"/>
      <c r="AQ165" s="214"/>
      <c r="AR165" s="215"/>
      <c r="AS165" s="216"/>
      <c r="AT165" s="216"/>
      <c r="AU165" s="216"/>
      <c r="AV165" s="253"/>
      <c r="AW165" s="258"/>
      <c r="AX165" s="219"/>
      <c r="AY165" s="219"/>
      <c r="AZ165" s="219"/>
      <c r="BA165" s="259"/>
      <c r="BB165" s="215"/>
      <c r="BC165" s="216"/>
      <c r="BD165" s="216"/>
      <c r="BE165" s="216"/>
      <c r="BF165" s="217"/>
      <c r="BG165" s="218"/>
      <c r="BH165" s="219"/>
      <c r="BI165" s="219"/>
      <c r="BJ165" s="219"/>
      <c r="BK165" s="220"/>
      <c r="BL165" s="187">
        <f t="shared" si="20"/>
        <v>0</v>
      </c>
      <c r="BO165" s="157">
        <f t="shared" si="21"/>
        <v>0</v>
      </c>
      <c r="BP165" s="157">
        <f t="shared" si="22"/>
        <v>0</v>
      </c>
      <c r="BQ165" s="157">
        <f t="shared" si="23"/>
        <v>0</v>
      </c>
      <c r="BR165" s="157">
        <f t="shared" si="24"/>
        <v>0</v>
      </c>
      <c r="BS165" s="157">
        <f t="shared" si="25"/>
        <v>0</v>
      </c>
      <c r="BT165" s="157">
        <f t="shared" si="26"/>
        <v>0</v>
      </c>
    </row>
    <row r="166" spans="1:72" ht="17.25" thickTop="1" thickBot="1">
      <c r="A166" s="155">
        <f>Students!B153</f>
        <v>147</v>
      </c>
      <c r="B166" s="156">
        <f>Students!C153</f>
        <v>0</v>
      </c>
      <c r="C166" s="296">
        <f>Students!D153</f>
        <v>0</v>
      </c>
      <c r="D166" s="205"/>
      <c r="E166" s="206"/>
      <c r="F166" s="206"/>
      <c r="G166" s="206"/>
      <c r="H166" s="206"/>
      <c r="I166" s="207"/>
      <c r="J166" s="208"/>
      <c r="K166" s="208"/>
      <c r="L166" s="208"/>
      <c r="M166" s="208"/>
      <c r="N166" s="205"/>
      <c r="O166" s="206"/>
      <c r="P166" s="206"/>
      <c r="Q166" s="206"/>
      <c r="R166" s="206"/>
      <c r="S166" s="207"/>
      <c r="T166" s="208"/>
      <c r="U166" s="208"/>
      <c r="V166" s="208"/>
      <c r="W166" s="208"/>
      <c r="X166" s="209"/>
      <c r="Y166" s="210"/>
      <c r="Z166" s="210"/>
      <c r="AA166" s="210"/>
      <c r="AB166" s="211"/>
      <c r="AC166" s="212"/>
      <c r="AD166" s="213"/>
      <c r="AE166" s="213"/>
      <c r="AF166" s="213"/>
      <c r="AG166" s="214"/>
      <c r="AH166" s="209"/>
      <c r="AI166" s="210"/>
      <c r="AJ166" s="210"/>
      <c r="AK166" s="210"/>
      <c r="AL166" s="211"/>
      <c r="AM166" s="212"/>
      <c r="AN166" s="213"/>
      <c r="AO166" s="213"/>
      <c r="AP166" s="213"/>
      <c r="AQ166" s="214"/>
      <c r="AR166" s="215"/>
      <c r="AS166" s="216"/>
      <c r="AT166" s="216"/>
      <c r="AU166" s="216"/>
      <c r="AV166" s="253"/>
      <c r="AW166" s="258"/>
      <c r="AX166" s="219"/>
      <c r="AY166" s="219"/>
      <c r="AZ166" s="219"/>
      <c r="BA166" s="259"/>
      <c r="BB166" s="215"/>
      <c r="BC166" s="216"/>
      <c r="BD166" s="216"/>
      <c r="BE166" s="216"/>
      <c r="BF166" s="217"/>
      <c r="BG166" s="218"/>
      <c r="BH166" s="219"/>
      <c r="BI166" s="219"/>
      <c r="BJ166" s="219"/>
      <c r="BK166" s="220"/>
      <c r="BL166" s="187">
        <f t="shared" si="20"/>
        <v>0</v>
      </c>
      <c r="BO166" s="157">
        <f t="shared" si="21"/>
        <v>0</v>
      </c>
      <c r="BP166" s="157">
        <f t="shared" si="22"/>
        <v>0</v>
      </c>
      <c r="BQ166" s="157">
        <f t="shared" si="23"/>
        <v>0</v>
      </c>
      <c r="BR166" s="157">
        <f t="shared" si="24"/>
        <v>0</v>
      </c>
      <c r="BS166" s="157">
        <f t="shared" si="25"/>
        <v>0</v>
      </c>
      <c r="BT166" s="157">
        <f t="shared" si="26"/>
        <v>0</v>
      </c>
    </row>
    <row r="167" spans="1:72" ht="17.25" thickTop="1" thickBot="1">
      <c r="A167" s="155">
        <f>Students!B154</f>
        <v>148</v>
      </c>
      <c r="B167" s="156">
        <f>Students!C154</f>
        <v>0</v>
      </c>
      <c r="C167" s="296">
        <f>Students!D154</f>
        <v>0</v>
      </c>
      <c r="D167" s="205"/>
      <c r="E167" s="206"/>
      <c r="F167" s="206"/>
      <c r="G167" s="206"/>
      <c r="H167" s="206"/>
      <c r="I167" s="207"/>
      <c r="J167" s="208"/>
      <c r="K167" s="208"/>
      <c r="L167" s="208"/>
      <c r="M167" s="208"/>
      <c r="N167" s="205"/>
      <c r="O167" s="206"/>
      <c r="P167" s="206"/>
      <c r="Q167" s="206"/>
      <c r="R167" s="206"/>
      <c r="S167" s="207"/>
      <c r="T167" s="208"/>
      <c r="U167" s="208"/>
      <c r="V167" s="208"/>
      <c r="W167" s="208"/>
      <c r="X167" s="209"/>
      <c r="Y167" s="210"/>
      <c r="Z167" s="210"/>
      <c r="AA167" s="210"/>
      <c r="AB167" s="211"/>
      <c r="AC167" s="212"/>
      <c r="AD167" s="213"/>
      <c r="AE167" s="213"/>
      <c r="AF167" s="213"/>
      <c r="AG167" s="214"/>
      <c r="AH167" s="209"/>
      <c r="AI167" s="210"/>
      <c r="AJ167" s="210"/>
      <c r="AK167" s="210"/>
      <c r="AL167" s="211"/>
      <c r="AM167" s="212"/>
      <c r="AN167" s="213"/>
      <c r="AO167" s="213"/>
      <c r="AP167" s="213"/>
      <c r="AQ167" s="214"/>
      <c r="AR167" s="215"/>
      <c r="AS167" s="216"/>
      <c r="AT167" s="216"/>
      <c r="AU167" s="216"/>
      <c r="AV167" s="253"/>
      <c r="AW167" s="258"/>
      <c r="AX167" s="219"/>
      <c r="AY167" s="219"/>
      <c r="AZ167" s="219"/>
      <c r="BA167" s="259"/>
      <c r="BB167" s="215"/>
      <c r="BC167" s="216"/>
      <c r="BD167" s="216"/>
      <c r="BE167" s="216"/>
      <c r="BF167" s="217"/>
      <c r="BG167" s="218"/>
      <c r="BH167" s="219"/>
      <c r="BI167" s="219"/>
      <c r="BJ167" s="219"/>
      <c r="BK167" s="220"/>
      <c r="BL167" s="187">
        <f t="shared" si="20"/>
        <v>0</v>
      </c>
      <c r="BO167" s="157">
        <f t="shared" si="21"/>
        <v>0</v>
      </c>
      <c r="BP167" s="157">
        <f t="shared" si="22"/>
        <v>0</v>
      </c>
      <c r="BQ167" s="157">
        <f t="shared" si="23"/>
        <v>0</v>
      </c>
      <c r="BR167" s="157">
        <f t="shared" si="24"/>
        <v>0</v>
      </c>
      <c r="BS167" s="157">
        <f t="shared" si="25"/>
        <v>0</v>
      </c>
      <c r="BT167" s="157">
        <f t="shared" si="26"/>
        <v>0</v>
      </c>
    </row>
    <row r="168" spans="1:72" ht="17.25" thickTop="1" thickBot="1">
      <c r="A168" s="155">
        <f>Students!B155</f>
        <v>149</v>
      </c>
      <c r="B168" s="156">
        <f>Students!C155</f>
        <v>0</v>
      </c>
      <c r="C168" s="296">
        <f>Students!D155</f>
        <v>0</v>
      </c>
      <c r="D168" s="205"/>
      <c r="E168" s="206"/>
      <c r="F168" s="206"/>
      <c r="G168" s="206"/>
      <c r="H168" s="206"/>
      <c r="I168" s="207"/>
      <c r="J168" s="208"/>
      <c r="K168" s="208"/>
      <c r="L168" s="208"/>
      <c r="M168" s="208"/>
      <c r="N168" s="205"/>
      <c r="O168" s="206"/>
      <c r="P168" s="206"/>
      <c r="Q168" s="206"/>
      <c r="R168" s="206"/>
      <c r="S168" s="207"/>
      <c r="T168" s="208"/>
      <c r="U168" s="208"/>
      <c r="V168" s="208"/>
      <c r="W168" s="208"/>
      <c r="X168" s="209"/>
      <c r="Y168" s="210"/>
      <c r="Z168" s="210"/>
      <c r="AA168" s="210"/>
      <c r="AB168" s="211"/>
      <c r="AC168" s="212"/>
      <c r="AD168" s="213"/>
      <c r="AE168" s="213"/>
      <c r="AF168" s="213"/>
      <c r="AG168" s="214"/>
      <c r="AH168" s="209"/>
      <c r="AI168" s="210"/>
      <c r="AJ168" s="210"/>
      <c r="AK168" s="210"/>
      <c r="AL168" s="211"/>
      <c r="AM168" s="212"/>
      <c r="AN168" s="213"/>
      <c r="AO168" s="213"/>
      <c r="AP168" s="213"/>
      <c r="AQ168" s="214"/>
      <c r="AR168" s="215"/>
      <c r="AS168" s="216"/>
      <c r="AT168" s="216"/>
      <c r="AU168" s="216"/>
      <c r="AV168" s="253"/>
      <c r="AW168" s="258"/>
      <c r="AX168" s="219"/>
      <c r="AY168" s="219"/>
      <c r="AZ168" s="219"/>
      <c r="BA168" s="259"/>
      <c r="BB168" s="215"/>
      <c r="BC168" s="216"/>
      <c r="BD168" s="216"/>
      <c r="BE168" s="216"/>
      <c r="BF168" s="217"/>
      <c r="BG168" s="218"/>
      <c r="BH168" s="219"/>
      <c r="BI168" s="219"/>
      <c r="BJ168" s="219"/>
      <c r="BK168" s="220"/>
      <c r="BL168" s="187">
        <f t="shared" si="20"/>
        <v>0</v>
      </c>
      <c r="BO168" s="157">
        <f t="shared" si="21"/>
        <v>0</v>
      </c>
      <c r="BP168" s="157">
        <f t="shared" si="22"/>
        <v>0</v>
      </c>
      <c r="BQ168" s="157">
        <f t="shared" si="23"/>
        <v>0</v>
      </c>
      <c r="BR168" s="157">
        <f t="shared" si="24"/>
        <v>0</v>
      </c>
      <c r="BS168" s="157">
        <f t="shared" si="25"/>
        <v>0</v>
      </c>
      <c r="BT168" s="157">
        <f t="shared" si="26"/>
        <v>0</v>
      </c>
    </row>
    <row r="169" spans="1:72" ht="17.25" thickTop="1" thickBot="1">
      <c r="A169" s="155">
        <f>Students!B156</f>
        <v>150</v>
      </c>
      <c r="B169" s="156">
        <f>Students!C156</f>
        <v>0</v>
      </c>
      <c r="C169" s="296">
        <f>Students!D156</f>
        <v>0</v>
      </c>
      <c r="D169" s="205"/>
      <c r="E169" s="206"/>
      <c r="F169" s="206"/>
      <c r="G169" s="206"/>
      <c r="H169" s="206"/>
      <c r="I169" s="207"/>
      <c r="J169" s="208"/>
      <c r="K169" s="208"/>
      <c r="L169" s="208"/>
      <c r="M169" s="208"/>
      <c r="N169" s="205"/>
      <c r="O169" s="206"/>
      <c r="P169" s="206"/>
      <c r="Q169" s="206"/>
      <c r="R169" s="206"/>
      <c r="S169" s="207"/>
      <c r="T169" s="208"/>
      <c r="U169" s="208"/>
      <c r="V169" s="208"/>
      <c r="W169" s="208"/>
      <c r="X169" s="209"/>
      <c r="Y169" s="210"/>
      <c r="Z169" s="210"/>
      <c r="AA169" s="210"/>
      <c r="AB169" s="211"/>
      <c r="AC169" s="212"/>
      <c r="AD169" s="213"/>
      <c r="AE169" s="213"/>
      <c r="AF169" s="213"/>
      <c r="AG169" s="214"/>
      <c r="AH169" s="209"/>
      <c r="AI169" s="210"/>
      <c r="AJ169" s="210"/>
      <c r="AK169" s="210"/>
      <c r="AL169" s="211"/>
      <c r="AM169" s="212"/>
      <c r="AN169" s="213"/>
      <c r="AO169" s="213"/>
      <c r="AP169" s="213"/>
      <c r="AQ169" s="214"/>
      <c r="AR169" s="215"/>
      <c r="AS169" s="216"/>
      <c r="AT169" s="216"/>
      <c r="AU169" s="216"/>
      <c r="AV169" s="253"/>
      <c r="AW169" s="258"/>
      <c r="AX169" s="219"/>
      <c r="AY169" s="219"/>
      <c r="AZ169" s="219"/>
      <c r="BA169" s="259"/>
      <c r="BB169" s="215"/>
      <c r="BC169" s="216"/>
      <c r="BD169" s="216"/>
      <c r="BE169" s="216"/>
      <c r="BF169" s="217"/>
      <c r="BG169" s="218"/>
      <c r="BH169" s="219"/>
      <c r="BI169" s="219"/>
      <c r="BJ169" s="219"/>
      <c r="BK169" s="220"/>
      <c r="BL169" s="187">
        <f t="shared" si="20"/>
        <v>0</v>
      </c>
      <c r="BO169" s="157">
        <f t="shared" si="21"/>
        <v>0</v>
      </c>
      <c r="BP169" s="157">
        <f t="shared" si="22"/>
        <v>0</v>
      </c>
      <c r="BQ169" s="157">
        <f t="shared" si="23"/>
        <v>0</v>
      </c>
      <c r="BR169" s="157">
        <f t="shared" si="24"/>
        <v>0</v>
      </c>
      <c r="BS169" s="157">
        <f t="shared" si="25"/>
        <v>0</v>
      </c>
      <c r="BT169" s="157">
        <f t="shared" si="26"/>
        <v>0</v>
      </c>
    </row>
    <row r="170" spans="1:72" ht="17.25" thickTop="1" thickBot="1">
      <c r="A170" s="155">
        <f>Students!B157</f>
        <v>151</v>
      </c>
      <c r="B170" s="156">
        <f>Students!C157</f>
        <v>0</v>
      </c>
      <c r="C170" s="296">
        <f>Students!D157</f>
        <v>0</v>
      </c>
      <c r="D170" s="205"/>
      <c r="E170" s="206"/>
      <c r="F170" s="206"/>
      <c r="G170" s="206"/>
      <c r="H170" s="206"/>
      <c r="I170" s="207"/>
      <c r="J170" s="208"/>
      <c r="K170" s="208"/>
      <c r="L170" s="208"/>
      <c r="M170" s="208"/>
      <c r="N170" s="205"/>
      <c r="O170" s="206"/>
      <c r="P170" s="206"/>
      <c r="Q170" s="206"/>
      <c r="R170" s="206"/>
      <c r="S170" s="207"/>
      <c r="T170" s="208"/>
      <c r="U170" s="208"/>
      <c r="V170" s="208"/>
      <c r="W170" s="208"/>
      <c r="X170" s="209"/>
      <c r="Y170" s="210"/>
      <c r="Z170" s="210"/>
      <c r="AA170" s="210"/>
      <c r="AB170" s="211"/>
      <c r="AC170" s="212"/>
      <c r="AD170" s="213"/>
      <c r="AE170" s="213"/>
      <c r="AF170" s="213"/>
      <c r="AG170" s="214"/>
      <c r="AH170" s="209"/>
      <c r="AI170" s="210"/>
      <c r="AJ170" s="210"/>
      <c r="AK170" s="210"/>
      <c r="AL170" s="211"/>
      <c r="AM170" s="212"/>
      <c r="AN170" s="213"/>
      <c r="AO170" s="213"/>
      <c r="AP170" s="213"/>
      <c r="AQ170" s="214"/>
      <c r="AR170" s="215"/>
      <c r="AS170" s="216"/>
      <c r="AT170" s="216"/>
      <c r="AU170" s="216"/>
      <c r="AV170" s="253"/>
      <c r="AW170" s="258"/>
      <c r="AX170" s="219"/>
      <c r="AY170" s="219"/>
      <c r="AZ170" s="219"/>
      <c r="BA170" s="259"/>
      <c r="BB170" s="215"/>
      <c r="BC170" s="216"/>
      <c r="BD170" s="216"/>
      <c r="BE170" s="216"/>
      <c r="BF170" s="217"/>
      <c r="BG170" s="218"/>
      <c r="BH170" s="219"/>
      <c r="BI170" s="219"/>
      <c r="BJ170" s="219"/>
      <c r="BK170" s="220"/>
      <c r="BL170" s="187">
        <f t="shared" si="20"/>
        <v>0</v>
      </c>
      <c r="BO170" s="157">
        <f t="shared" si="21"/>
        <v>0</v>
      </c>
      <c r="BP170" s="157">
        <f t="shared" si="22"/>
        <v>0</v>
      </c>
      <c r="BQ170" s="157">
        <f t="shared" si="23"/>
        <v>0</v>
      </c>
      <c r="BR170" s="157">
        <f t="shared" si="24"/>
        <v>0</v>
      </c>
      <c r="BS170" s="157">
        <f t="shared" si="25"/>
        <v>0</v>
      </c>
      <c r="BT170" s="157">
        <f t="shared" si="26"/>
        <v>0</v>
      </c>
    </row>
    <row r="171" spans="1:72" ht="17.25" thickTop="1" thickBot="1">
      <c r="A171" s="155">
        <f>Students!B158</f>
        <v>152</v>
      </c>
      <c r="B171" s="156">
        <f>Students!C158</f>
        <v>0</v>
      </c>
      <c r="C171" s="296">
        <f>Students!D158</f>
        <v>0</v>
      </c>
      <c r="D171" s="205"/>
      <c r="E171" s="206"/>
      <c r="F171" s="206"/>
      <c r="G171" s="206"/>
      <c r="H171" s="206"/>
      <c r="I171" s="207"/>
      <c r="J171" s="208"/>
      <c r="K171" s="208"/>
      <c r="L171" s="208"/>
      <c r="M171" s="208"/>
      <c r="N171" s="205"/>
      <c r="O171" s="206"/>
      <c r="P171" s="206"/>
      <c r="Q171" s="206"/>
      <c r="R171" s="206"/>
      <c r="S171" s="207"/>
      <c r="T171" s="208"/>
      <c r="U171" s="208"/>
      <c r="V171" s="208"/>
      <c r="W171" s="208"/>
      <c r="X171" s="209"/>
      <c r="Y171" s="210"/>
      <c r="Z171" s="210"/>
      <c r="AA171" s="210"/>
      <c r="AB171" s="211"/>
      <c r="AC171" s="212"/>
      <c r="AD171" s="213"/>
      <c r="AE171" s="213"/>
      <c r="AF171" s="213"/>
      <c r="AG171" s="214"/>
      <c r="AH171" s="209"/>
      <c r="AI171" s="210"/>
      <c r="AJ171" s="210"/>
      <c r="AK171" s="210"/>
      <c r="AL171" s="211"/>
      <c r="AM171" s="212"/>
      <c r="AN171" s="213"/>
      <c r="AO171" s="213"/>
      <c r="AP171" s="213"/>
      <c r="AQ171" s="214"/>
      <c r="AR171" s="215"/>
      <c r="AS171" s="216"/>
      <c r="AT171" s="216"/>
      <c r="AU171" s="216"/>
      <c r="AV171" s="253"/>
      <c r="AW171" s="258"/>
      <c r="AX171" s="219"/>
      <c r="AY171" s="219"/>
      <c r="AZ171" s="219"/>
      <c r="BA171" s="259"/>
      <c r="BB171" s="215"/>
      <c r="BC171" s="216"/>
      <c r="BD171" s="216"/>
      <c r="BE171" s="216"/>
      <c r="BF171" s="217"/>
      <c r="BG171" s="218"/>
      <c r="BH171" s="219"/>
      <c r="BI171" s="219"/>
      <c r="BJ171" s="219"/>
      <c r="BK171" s="220"/>
      <c r="BL171" s="187">
        <f t="shared" si="20"/>
        <v>0</v>
      </c>
      <c r="BO171" s="157">
        <f t="shared" si="21"/>
        <v>0</v>
      </c>
      <c r="BP171" s="157">
        <f t="shared" si="22"/>
        <v>0</v>
      </c>
      <c r="BQ171" s="157">
        <f t="shared" si="23"/>
        <v>0</v>
      </c>
      <c r="BR171" s="157">
        <f t="shared" si="24"/>
        <v>0</v>
      </c>
      <c r="BS171" s="157">
        <f t="shared" si="25"/>
        <v>0</v>
      </c>
      <c r="BT171" s="157">
        <f t="shared" si="26"/>
        <v>0</v>
      </c>
    </row>
    <row r="172" spans="1:72" ht="17.25" thickTop="1" thickBot="1">
      <c r="A172" s="155">
        <f>Students!B159</f>
        <v>153</v>
      </c>
      <c r="B172" s="156">
        <f>Students!C159</f>
        <v>0</v>
      </c>
      <c r="C172" s="296">
        <f>Students!D159</f>
        <v>0</v>
      </c>
      <c r="D172" s="205"/>
      <c r="E172" s="206"/>
      <c r="F172" s="206"/>
      <c r="G172" s="206"/>
      <c r="H172" s="206"/>
      <c r="I172" s="207"/>
      <c r="J172" s="208"/>
      <c r="K172" s="208"/>
      <c r="L172" s="208"/>
      <c r="M172" s="208"/>
      <c r="N172" s="205"/>
      <c r="O172" s="206"/>
      <c r="P172" s="206"/>
      <c r="Q172" s="206"/>
      <c r="R172" s="206"/>
      <c r="S172" s="207"/>
      <c r="T172" s="208"/>
      <c r="U172" s="208"/>
      <c r="V172" s="208"/>
      <c r="W172" s="208"/>
      <c r="X172" s="209"/>
      <c r="Y172" s="210"/>
      <c r="Z172" s="210"/>
      <c r="AA172" s="210"/>
      <c r="AB172" s="211"/>
      <c r="AC172" s="212"/>
      <c r="AD172" s="213"/>
      <c r="AE172" s="213"/>
      <c r="AF172" s="213"/>
      <c r="AG172" s="214"/>
      <c r="AH172" s="209"/>
      <c r="AI172" s="210"/>
      <c r="AJ172" s="210"/>
      <c r="AK172" s="210"/>
      <c r="AL172" s="211"/>
      <c r="AM172" s="212"/>
      <c r="AN172" s="213"/>
      <c r="AO172" s="213"/>
      <c r="AP172" s="213"/>
      <c r="AQ172" s="214"/>
      <c r="AR172" s="215"/>
      <c r="AS172" s="216"/>
      <c r="AT172" s="216"/>
      <c r="AU172" s="216"/>
      <c r="AV172" s="253"/>
      <c r="AW172" s="258"/>
      <c r="AX172" s="219"/>
      <c r="AY172" s="219"/>
      <c r="AZ172" s="219"/>
      <c r="BA172" s="259"/>
      <c r="BB172" s="215"/>
      <c r="BC172" s="216"/>
      <c r="BD172" s="216"/>
      <c r="BE172" s="216"/>
      <c r="BF172" s="217"/>
      <c r="BG172" s="218"/>
      <c r="BH172" s="219"/>
      <c r="BI172" s="219"/>
      <c r="BJ172" s="219"/>
      <c r="BK172" s="220"/>
      <c r="BL172" s="187">
        <f t="shared" si="20"/>
        <v>0</v>
      </c>
      <c r="BO172" s="157">
        <f t="shared" si="21"/>
        <v>0</v>
      </c>
      <c r="BP172" s="157">
        <f t="shared" si="22"/>
        <v>0</v>
      </c>
      <c r="BQ172" s="157">
        <f t="shared" si="23"/>
        <v>0</v>
      </c>
      <c r="BR172" s="157">
        <f t="shared" si="24"/>
        <v>0</v>
      </c>
      <c r="BS172" s="157">
        <f t="shared" si="25"/>
        <v>0</v>
      </c>
      <c r="BT172" s="157">
        <f t="shared" si="26"/>
        <v>0</v>
      </c>
    </row>
    <row r="173" spans="1:72" ht="17.25" thickTop="1" thickBot="1">
      <c r="A173" s="155">
        <f>Students!B160</f>
        <v>154</v>
      </c>
      <c r="B173" s="156">
        <f>Students!C160</f>
        <v>0</v>
      </c>
      <c r="C173" s="296">
        <f>Students!D160</f>
        <v>0</v>
      </c>
      <c r="D173" s="205"/>
      <c r="E173" s="206"/>
      <c r="F173" s="206"/>
      <c r="G173" s="206"/>
      <c r="H173" s="206"/>
      <c r="I173" s="207"/>
      <c r="J173" s="208"/>
      <c r="K173" s="208"/>
      <c r="L173" s="208"/>
      <c r="M173" s="208"/>
      <c r="N173" s="205"/>
      <c r="O173" s="206"/>
      <c r="P173" s="206"/>
      <c r="Q173" s="206"/>
      <c r="R173" s="206"/>
      <c r="S173" s="207"/>
      <c r="T173" s="208"/>
      <c r="U173" s="208"/>
      <c r="V173" s="208"/>
      <c r="W173" s="208"/>
      <c r="X173" s="209"/>
      <c r="Y173" s="210"/>
      <c r="Z173" s="210"/>
      <c r="AA173" s="210"/>
      <c r="AB173" s="211"/>
      <c r="AC173" s="212"/>
      <c r="AD173" s="213"/>
      <c r="AE173" s="213"/>
      <c r="AF173" s="213"/>
      <c r="AG173" s="214"/>
      <c r="AH173" s="209"/>
      <c r="AI173" s="210"/>
      <c r="AJ173" s="210"/>
      <c r="AK173" s="210"/>
      <c r="AL173" s="211"/>
      <c r="AM173" s="212"/>
      <c r="AN173" s="213"/>
      <c r="AO173" s="213"/>
      <c r="AP173" s="213"/>
      <c r="AQ173" s="214"/>
      <c r="AR173" s="215"/>
      <c r="AS173" s="216"/>
      <c r="AT173" s="216"/>
      <c r="AU173" s="216"/>
      <c r="AV173" s="253"/>
      <c r="AW173" s="258"/>
      <c r="AX173" s="219"/>
      <c r="AY173" s="219"/>
      <c r="AZ173" s="219"/>
      <c r="BA173" s="259"/>
      <c r="BB173" s="215"/>
      <c r="BC173" s="216"/>
      <c r="BD173" s="216"/>
      <c r="BE173" s="216"/>
      <c r="BF173" s="217"/>
      <c r="BG173" s="218"/>
      <c r="BH173" s="219"/>
      <c r="BI173" s="219"/>
      <c r="BJ173" s="219"/>
      <c r="BK173" s="220"/>
      <c r="BL173" s="187">
        <f t="shared" si="20"/>
        <v>0</v>
      </c>
      <c r="BO173" s="157">
        <f t="shared" si="21"/>
        <v>0</v>
      </c>
      <c r="BP173" s="157">
        <f t="shared" si="22"/>
        <v>0</v>
      </c>
      <c r="BQ173" s="157">
        <f t="shared" si="23"/>
        <v>0</v>
      </c>
      <c r="BR173" s="157">
        <f t="shared" si="24"/>
        <v>0</v>
      </c>
      <c r="BS173" s="157">
        <f t="shared" si="25"/>
        <v>0</v>
      </c>
      <c r="BT173" s="157">
        <f t="shared" si="26"/>
        <v>0</v>
      </c>
    </row>
    <row r="174" spans="1:72" ht="17.25" thickTop="1" thickBot="1">
      <c r="A174" s="155">
        <f>Students!B161</f>
        <v>155</v>
      </c>
      <c r="B174" s="156">
        <f>Students!C161</f>
        <v>0</v>
      </c>
      <c r="C174" s="296">
        <f>Students!D161</f>
        <v>0</v>
      </c>
      <c r="D174" s="205"/>
      <c r="E174" s="206"/>
      <c r="F174" s="206"/>
      <c r="G174" s="206"/>
      <c r="H174" s="206"/>
      <c r="I174" s="207"/>
      <c r="J174" s="208"/>
      <c r="K174" s="208"/>
      <c r="L174" s="208"/>
      <c r="M174" s="208"/>
      <c r="N174" s="205"/>
      <c r="O174" s="206"/>
      <c r="P174" s="206"/>
      <c r="Q174" s="206"/>
      <c r="R174" s="206"/>
      <c r="S174" s="207"/>
      <c r="T174" s="208"/>
      <c r="U174" s="208"/>
      <c r="V174" s="208"/>
      <c r="W174" s="208"/>
      <c r="X174" s="209"/>
      <c r="Y174" s="210"/>
      <c r="Z174" s="210"/>
      <c r="AA174" s="210"/>
      <c r="AB174" s="211"/>
      <c r="AC174" s="212"/>
      <c r="AD174" s="213"/>
      <c r="AE174" s="213"/>
      <c r="AF174" s="213"/>
      <c r="AG174" s="214"/>
      <c r="AH174" s="209"/>
      <c r="AI174" s="210"/>
      <c r="AJ174" s="210"/>
      <c r="AK174" s="210"/>
      <c r="AL174" s="211"/>
      <c r="AM174" s="212"/>
      <c r="AN174" s="213"/>
      <c r="AO174" s="213"/>
      <c r="AP174" s="213"/>
      <c r="AQ174" s="214"/>
      <c r="AR174" s="215"/>
      <c r="AS174" s="216"/>
      <c r="AT174" s="216"/>
      <c r="AU174" s="216"/>
      <c r="AV174" s="253"/>
      <c r="AW174" s="258"/>
      <c r="AX174" s="219"/>
      <c r="AY174" s="219"/>
      <c r="AZ174" s="219"/>
      <c r="BA174" s="259"/>
      <c r="BB174" s="215"/>
      <c r="BC174" s="216"/>
      <c r="BD174" s="216"/>
      <c r="BE174" s="216"/>
      <c r="BF174" s="217"/>
      <c r="BG174" s="218"/>
      <c r="BH174" s="219"/>
      <c r="BI174" s="219"/>
      <c r="BJ174" s="219"/>
      <c r="BK174" s="220"/>
      <c r="BL174" s="187">
        <f t="shared" si="20"/>
        <v>0</v>
      </c>
      <c r="BO174" s="157">
        <f t="shared" si="21"/>
        <v>0</v>
      </c>
      <c r="BP174" s="157">
        <f t="shared" si="22"/>
        <v>0</v>
      </c>
      <c r="BQ174" s="157">
        <f t="shared" si="23"/>
        <v>0</v>
      </c>
      <c r="BR174" s="157">
        <f t="shared" si="24"/>
        <v>0</v>
      </c>
      <c r="BS174" s="157">
        <f t="shared" si="25"/>
        <v>0</v>
      </c>
      <c r="BT174" s="157">
        <f t="shared" si="26"/>
        <v>0</v>
      </c>
    </row>
    <row r="175" spans="1:72" ht="17.25" thickTop="1" thickBot="1">
      <c r="A175" s="155">
        <f>Students!B162</f>
        <v>156</v>
      </c>
      <c r="B175" s="156">
        <f>Students!C162</f>
        <v>0</v>
      </c>
      <c r="C175" s="296">
        <f>Students!D162</f>
        <v>0</v>
      </c>
      <c r="D175" s="205"/>
      <c r="E175" s="206"/>
      <c r="F175" s="206"/>
      <c r="G175" s="206"/>
      <c r="H175" s="206"/>
      <c r="I175" s="207"/>
      <c r="J175" s="208"/>
      <c r="K175" s="208"/>
      <c r="L175" s="208"/>
      <c r="M175" s="208"/>
      <c r="N175" s="205"/>
      <c r="O175" s="206"/>
      <c r="P175" s="206"/>
      <c r="Q175" s="206"/>
      <c r="R175" s="206"/>
      <c r="S175" s="207"/>
      <c r="T175" s="208"/>
      <c r="U175" s="208"/>
      <c r="V175" s="208"/>
      <c r="W175" s="208"/>
      <c r="X175" s="209"/>
      <c r="Y175" s="210"/>
      <c r="Z175" s="210"/>
      <c r="AA175" s="210"/>
      <c r="AB175" s="211"/>
      <c r="AC175" s="212"/>
      <c r="AD175" s="213"/>
      <c r="AE175" s="213"/>
      <c r="AF175" s="213"/>
      <c r="AG175" s="214"/>
      <c r="AH175" s="209"/>
      <c r="AI175" s="210"/>
      <c r="AJ175" s="210"/>
      <c r="AK175" s="210"/>
      <c r="AL175" s="211"/>
      <c r="AM175" s="212"/>
      <c r="AN175" s="213"/>
      <c r="AO175" s="213"/>
      <c r="AP175" s="213"/>
      <c r="AQ175" s="214"/>
      <c r="AR175" s="215"/>
      <c r="AS175" s="216"/>
      <c r="AT175" s="216"/>
      <c r="AU175" s="216"/>
      <c r="AV175" s="253"/>
      <c r="AW175" s="258"/>
      <c r="AX175" s="219"/>
      <c r="AY175" s="219"/>
      <c r="AZ175" s="219"/>
      <c r="BA175" s="259"/>
      <c r="BB175" s="215"/>
      <c r="BC175" s="216"/>
      <c r="BD175" s="216"/>
      <c r="BE175" s="216"/>
      <c r="BF175" s="217"/>
      <c r="BG175" s="218"/>
      <c r="BH175" s="219"/>
      <c r="BI175" s="219"/>
      <c r="BJ175" s="219"/>
      <c r="BK175" s="220"/>
      <c r="BL175" s="187">
        <f t="shared" si="20"/>
        <v>0</v>
      </c>
      <c r="BO175" s="157">
        <f t="shared" si="21"/>
        <v>0</v>
      </c>
      <c r="BP175" s="157">
        <f t="shared" si="22"/>
        <v>0</v>
      </c>
      <c r="BQ175" s="157">
        <f t="shared" si="23"/>
        <v>0</v>
      </c>
      <c r="BR175" s="157">
        <f t="shared" si="24"/>
        <v>0</v>
      </c>
      <c r="BS175" s="157">
        <f t="shared" si="25"/>
        <v>0</v>
      </c>
      <c r="BT175" s="157">
        <f t="shared" si="26"/>
        <v>0</v>
      </c>
    </row>
    <row r="176" spans="1:72" ht="17.25" thickTop="1" thickBot="1">
      <c r="A176" s="155">
        <f>Students!B163</f>
        <v>157</v>
      </c>
      <c r="B176" s="156">
        <f>Students!C163</f>
        <v>0</v>
      </c>
      <c r="C176" s="296">
        <f>Students!D163</f>
        <v>0</v>
      </c>
      <c r="D176" s="205"/>
      <c r="E176" s="206"/>
      <c r="F176" s="206"/>
      <c r="G176" s="206"/>
      <c r="H176" s="206"/>
      <c r="I176" s="207"/>
      <c r="J176" s="208"/>
      <c r="K176" s="208"/>
      <c r="L176" s="208"/>
      <c r="M176" s="208"/>
      <c r="N176" s="205"/>
      <c r="O176" s="206"/>
      <c r="P176" s="206"/>
      <c r="Q176" s="206"/>
      <c r="R176" s="206"/>
      <c r="S176" s="207"/>
      <c r="T176" s="208"/>
      <c r="U176" s="208"/>
      <c r="V176" s="208"/>
      <c r="W176" s="208"/>
      <c r="X176" s="209"/>
      <c r="Y176" s="210"/>
      <c r="Z176" s="210"/>
      <c r="AA176" s="210"/>
      <c r="AB176" s="211"/>
      <c r="AC176" s="212"/>
      <c r="AD176" s="213"/>
      <c r="AE176" s="213"/>
      <c r="AF176" s="213"/>
      <c r="AG176" s="214"/>
      <c r="AH176" s="209"/>
      <c r="AI176" s="210"/>
      <c r="AJ176" s="210"/>
      <c r="AK176" s="210"/>
      <c r="AL176" s="211"/>
      <c r="AM176" s="212"/>
      <c r="AN176" s="213"/>
      <c r="AO176" s="213"/>
      <c r="AP176" s="213"/>
      <c r="AQ176" s="214"/>
      <c r="AR176" s="215"/>
      <c r="AS176" s="216"/>
      <c r="AT176" s="216"/>
      <c r="AU176" s="216"/>
      <c r="AV176" s="253"/>
      <c r="AW176" s="258"/>
      <c r="AX176" s="219"/>
      <c r="AY176" s="219"/>
      <c r="AZ176" s="219"/>
      <c r="BA176" s="259"/>
      <c r="BB176" s="215"/>
      <c r="BC176" s="216"/>
      <c r="BD176" s="216"/>
      <c r="BE176" s="216"/>
      <c r="BF176" s="217"/>
      <c r="BG176" s="218"/>
      <c r="BH176" s="219"/>
      <c r="BI176" s="219"/>
      <c r="BJ176" s="219"/>
      <c r="BK176" s="220"/>
      <c r="BL176" s="187">
        <f t="shared" si="20"/>
        <v>0</v>
      </c>
      <c r="BO176" s="157">
        <f t="shared" si="21"/>
        <v>0</v>
      </c>
      <c r="BP176" s="157">
        <f t="shared" si="22"/>
        <v>0</v>
      </c>
      <c r="BQ176" s="157">
        <f t="shared" si="23"/>
        <v>0</v>
      </c>
      <c r="BR176" s="157">
        <f t="shared" si="24"/>
        <v>0</v>
      </c>
      <c r="BS176" s="157">
        <f t="shared" si="25"/>
        <v>0</v>
      </c>
      <c r="BT176" s="157">
        <f t="shared" si="26"/>
        <v>0</v>
      </c>
    </row>
    <row r="177" spans="1:72" ht="17.25" thickTop="1" thickBot="1">
      <c r="A177" s="155">
        <f>Students!B164</f>
        <v>158</v>
      </c>
      <c r="B177" s="156">
        <f>Students!C164</f>
        <v>0</v>
      </c>
      <c r="C177" s="296">
        <f>Students!D164</f>
        <v>0</v>
      </c>
      <c r="D177" s="205"/>
      <c r="E177" s="206"/>
      <c r="F177" s="206"/>
      <c r="G177" s="206"/>
      <c r="H177" s="206"/>
      <c r="I177" s="207"/>
      <c r="J177" s="208"/>
      <c r="K177" s="208"/>
      <c r="L177" s="208"/>
      <c r="M177" s="208"/>
      <c r="N177" s="205"/>
      <c r="O177" s="206"/>
      <c r="P177" s="206"/>
      <c r="Q177" s="206"/>
      <c r="R177" s="206"/>
      <c r="S177" s="207"/>
      <c r="T177" s="208"/>
      <c r="U177" s="208"/>
      <c r="V177" s="208"/>
      <c r="W177" s="208"/>
      <c r="X177" s="209"/>
      <c r="Y177" s="210"/>
      <c r="Z177" s="210"/>
      <c r="AA177" s="210"/>
      <c r="AB177" s="211"/>
      <c r="AC177" s="212"/>
      <c r="AD177" s="213"/>
      <c r="AE177" s="213"/>
      <c r="AF177" s="213"/>
      <c r="AG177" s="214"/>
      <c r="AH177" s="209"/>
      <c r="AI177" s="210"/>
      <c r="AJ177" s="210"/>
      <c r="AK177" s="210"/>
      <c r="AL177" s="211"/>
      <c r="AM177" s="212"/>
      <c r="AN177" s="213"/>
      <c r="AO177" s="213"/>
      <c r="AP177" s="213"/>
      <c r="AQ177" s="214"/>
      <c r="AR177" s="215"/>
      <c r="AS177" s="216"/>
      <c r="AT177" s="216"/>
      <c r="AU177" s="216"/>
      <c r="AV177" s="253"/>
      <c r="AW177" s="258"/>
      <c r="AX177" s="219"/>
      <c r="AY177" s="219"/>
      <c r="AZ177" s="219"/>
      <c r="BA177" s="259"/>
      <c r="BB177" s="215"/>
      <c r="BC177" s="216"/>
      <c r="BD177" s="216"/>
      <c r="BE177" s="216"/>
      <c r="BF177" s="217"/>
      <c r="BG177" s="218"/>
      <c r="BH177" s="219"/>
      <c r="BI177" s="219"/>
      <c r="BJ177" s="219"/>
      <c r="BK177" s="220"/>
      <c r="BL177" s="187">
        <f t="shared" si="20"/>
        <v>0</v>
      </c>
      <c r="BO177" s="157">
        <f t="shared" si="21"/>
        <v>0</v>
      </c>
      <c r="BP177" s="157">
        <f t="shared" si="22"/>
        <v>0</v>
      </c>
      <c r="BQ177" s="157">
        <f t="shared" si="23"/>
        <v>0</v>
      </c>
      <c r="BR177" s="157">
        <f t="shared" si="24"/>
        <v>0</v>
      </c>
      <c r="BS177" s="157">
        <f t="shared" si="25"/>
        <v>0</v>
      </c>
      <c r="BT177" s="157">
        <f t="shared" si="26"/>
        <v>0</v>
      </c>
    </row>
    <row r="178" spans="1:72" ht="17.25" thickTop="1" thickBot="1">
      <c r="A178" s="155">
        <f>Students!B165</f>
        <v>159</v>
      </c>
      <c r="B178" s="156">
        <f>Students!C165</f>
        <v>0</v>
      </c>
      <c r="C178" s="296">
        <f>Students!D165</f>
        <v>0</v>
      </c>
      <c r="D178" s="205"/>
      <c r="E178" s="206"/>
      <c r="F178" s="206"/>
      <c r="G178" s="206"/>
      <c r="H178" s="206"/>
      <c r="I178" s="207"/>
      <c r="J178" s="208"/>
      <c r="K178" s="208"/>
      <c r="L178" s="208"/>
      <c r="M178" s="208"/>
      <c r="N178" s="205"/>
      <c r="O178" s="206"/>
      <c r="P178" s="206"/>
      <c r="Q178" s="206"/>
      <c r="R178" s="206"/>
      <c r="S178" s="207"/>
      <c r="T178" s="208"/>
      <c r="U178" s="208"/>
      <c r="V178" s="208"/>
      <c r="W178" s="208"/>
      <c r="X178" s="209"/>
      <c r="Y178" s="210"/>
      <c r="Z178" s="210"/>
      <c r="AA178" s="210"/>
      <c r="AB178" s="211"/>
      <c r="AC178" s="212"/>
      <c r="AD178" s="213"/>
      <c r="AE178" s="213"/>
      <c r="AF178" s="213"/>
      <c r="AG178" s="214"/>
      <c r="AH178" s="209"/>
      <c r="AI178" s="210"/>
      <c r="AJ178" s="210"/>
      <c r="AK178" s="210"/>
      <c r="AL178" s="211"/>
      <c r="AM178" s="212"/>
      <c r="AN178" s="213"/>
      <c r="AO178" s="213"/>
      <c r="AP178" s="213"/>
      <c r="AQ178" s="214"/>
      <c r="AR178" s="215"/>
      <c r="AS178" s="216"/>
      <c r="AT178" s="216"/>
      <c r="AU178" s="216"/>
      <c r="AV178" s="253"/>
      <c r="AW178" s="258"/>
      <c r="AX178" s="219"/>
      <c r="AY178" s="219"/>
      <c r="AZ178" s="219"/>
      <c r="BA178" s="259"/>
      <c r="BB178" s="215"/>
      <c r="BC178" s="216"/>
      <c r="BD178" s="216"/>
      <c r="BE178" s="216"/>
      <c r="BF178" s="217"/>
      <c r="BG178" s="218"/>
      <c r="BH178" s="219"/>
      <c r="BI178" s="219"/>
      <c r="BJ178" s="219"/>
      <c r="BK178" s="220"/>
      <c r="BL178" s="187">
        <f t="shared" si="20"/>
        <v>0</v>
      </c>
      <c r="BO178" s="157">
        <f t="shared" si="21"/>
        <v>0</v>
      </c>
      <c r="BP178" s="157">
        <f t="shared" si="22"/>
        <v>0</v>
      </c>
      <c r="BQ178" s="157">
        <f t="shared" si="23"/>
        <v>0</v>
      </c>
      <c r="BR178" s="157">
        <f t="shared" si="24"/>
        <v>0</v>
      </c>
      <c r="BS178" s="157">
        <f t="shared" si="25"/>
        <v>0</v>
      </c>
      <c r="BT178" s="157">
        <f t="shared" si="26"/>
        <v>0</v>
      </c>
    </row>
    <row r="179" spans="1:72" ht="17.25" thickTop="1" thickBot="1">
      <c r="A179" s="155">
        <f>Students!B166</f>
        <v>160</v>
      </c>
      <c r="B179" s="156">
        <f>Students!C166</f>
        <v>0</v>
      </c>
      <c r="C179" s="296">
        <f>Students!D166</f>
        <v>0</v>
      </c>
      <c r="D179" s="205"/>
      <c r="E179" s="206"/>
      <c r="F179" s="206"/>
      <c r="G179" s="206"/>
      <c r="H179" s="206"/>
      <c r="I179" s="207"/>
      <c r="J179" s="208"/>
      <c r="K179" s="208"/>
      <c r="L179" s="208"/>
      <c r="M179" s="208"/>
      <c r="N179" s="205"/>
      <c r="O179" s="206"/>
      <c r="P179" s="206"/>
      <c r="Q179" s="206"/>
      <c r="R179" s="206"/>
      <c r="S179" s="207"/>
      <c r="T179" s="208"/>
      <c r="U179" s="208"/>
      <c r="V179" s="208"/>
      <c r="W179" s="208"/>
      <c r="X179" s="209"/>
      <c r="Y179" s="210"/>
      <c r="Z179" s="210"/>
      <c r="AA179" s="210"/>
      <c r="AB179" s="211"/>
      <c r="AC179" s="212"/>
      <c r="AD179" s="213"/>
      <c r="AE179" s="213"/>
      <c r="AF179" s="213"/>
      <c r="AG179" s="214"/>
      <c r="AH179" s="209"/>
      <c r="AI179" s="210"/>
      <c r="AJ179" s="210"/>
      <c r="AK179" s="210"/>
      <c r="AL179" s="211"/>
      <c r="AM179" s="212"/>
      <c r="AN179" s="213"/>
      <c r="AO179" s="213"/>
      <c r="AP179" s="213"/>
      <c r="AQ179" s="214"/>
      <c r="AR179" s="215"/>
      <c r="AS179" s="216"/>
      <c r="AT179" s="216"/>
      <c r="AU179" s="216"/>
      <c r="AV179" s="253"/>
      <c r="AW179" s="258"/>
      <c r="AX179" s="219"/>
      <c r="AY179" s="219"/>
      <c r="AZ179" s="219"/>
      <c r="BA179" s="259"/>
      <c r="BB179" s="215"/>
      <c r="BC179" s="216"/>
      <c r="BD179" s="216"/>
      <c r="BE179" s="216"/>
      <c r="BF179" s="217"/>
      <c r="BG179" s="218"/>
      <c r="BH179" s="219"/>
      <c r="BI179" s="219"/>
      <c r="BJ179" s="219"/>
      <c r="BK179" s="220"/>
      <c r="BL179" s="187">
        <f t="shared" si="20"/>
        <v>0</v>
      </c>
      <c r="BO179" s="157">
        <f t="shared" si="21"/>
        <v>0</v>
      </c>
      <c r="BP179" s="157">
        <f t="shared" si="22"/>
        <v>0</v>
      </c>
      <c r="BQ179" s="157">
        <f t="shared" si="23"/>
        <v>0</v>
      </c>
      <c r="BR179" s="157">
        <f t="shared" si="24"/>
        <v>0</v>
      </c>
      <c r="BS179" s="157">
        <f t="shared" si="25"/>
        <v>0</v>
      </c>
      <c r="BT179" s="157">
        <f t="shared" si="26"/>
        <v>0</v>
      </c>
    </row>
    <row r="180" spans="1:72" ht="17.25" thickTop="1" thickBot="1">
      <c r="A180" s="155">
        <f>Students!B167</f>
        <v>161</v>
      </c>
      <c r="B180" s="156">
        <f>Students!C167</f>
        <v>0</v>
      </c>
      <c r="C180" s="296">
        <f>Students!D167</f>
        <v>0</v>
      </c>
      <c r="D180" s="205"/>
      <c r="E180" s="206"/>
      <c r="F180" s="206"/>
      <c r="G180" s="206"/>
      <c r="H180" s="206"/>
      <c r="I180" s="207"/>
      <c r="J180" s="208"/>
      <c r="K180" s="208"/>
      <c r="L180" s="208"/>
      <c r="M180" s="208"/>
      <c r="N180" s="205"/>
      <c r="O180" s="206"/>
      <c r="P180" s="206"/>
      <c r="Q180" s="206"/>
      <c r="R180" s="206"/>
      <c r="S180" s="207"/>
      <c r="T180" s="208"/>
      <c r="U180" s="208"/>
      <c r="V180" s="208"/>
      <c r="W180" s="208"/>
      <c r="X180" s="209"/>
      <c r="Y180" s="210"/>
      <c r="Z180" s="210"/>
      <c r="AA180" s="210"/>
      <c r="AB180" s="211"/>
      <c r="AC180" s="212"/>
      <c r="AD180" s="213"/>
      <c r="AE180" s="213"/>
      <c r="AF180" s="213"/>
      <c r="AG180" s="214"/>
      <c r="AH180" s="209"/>
      <c r="AI180" s="210"/>
      <c r="AJ180" s="210"/>
      <c r="AK180" s="210"/>
      <c r="AL180" s="211"/>
      <c r="AM180" s="212"/>
      <c r="AN180" s="213"/>
      <c r="AO180" s="213"/>
      <c r="AP180" s="213"/>
      <c r="AQ180" s="214"/>
      <c r="AR180" s="215"/>
      <c r="AS180" s="216"/>
      <c r="AT180" s="216"/>
      <c r="AU180" s="216"/>
      <c r="AV180" s="253"/>
      <c r="AW180" s="258"/>
      <c r="AX180" s="219"/>
      <c r="AY180" s="219"/>
      <c r="AZ180" s="219"/>
      <c r="BA180" s="259"/>
      <c r="BB180" s="215"/>
      <c r="BC180" s="216"/>
      <c r="BD180" s="216"/>
      <c r="BE180" s="216"/>
      <c r="BF180" s="217"/>
      <c r="BG180" s="218"/>
      <c r="BH180" s="219"/>
      <c r="BI180" s="219"/>
      <c r="BJ180" s="219"/>
      <c r="BK180" s="220"/>
      <c r="BL180" s="187">
        <f t="shared" si="20"/>
        <v>0</v>
      </c>
      <c r="BO180" s="157">
        <f t="shared" si="21"/>
        <v>0</v>
      </c>
      <c r="BP180" s="157">
        <f t="shared" si="22"/>
        <v>0</v>
      </c>
      <c r="BQ180" s="157">
        <f t="shared" si="23"/>
        <v>0</v>
      </c>
      <c r="BR180" s="157">
        <f t="shared" si="24"/>
        <v>0</v>
      </c>
      <c r="BS180" s="157">
        <f t="shared" si="25"/>
        <v>0</v>
      </c>
      <c r="BT180" s="157">
        <f t="shared" si="26"/>
        <v>0</v>
      </c>
    </row>
    <row r="181" spans="1:72" ht="17.25" thickTop="1" thickBot="1">
      <c r="A181" s="155">
        <f>Students!B168</f>
        <v>162</v>
      </c>
      <c r="B181" s="156">
        <f>Students!C168</f>
        <v>0</v>
      </c>
      <c r="C181" s="296">
        <f>Students!D168</f>
        <v>0</v>
      </c>
      <c r="D181" s="205"/>
      <c r="E181" s="206"/>
      <c r="F181" s="206"/>
      <c r="G181" s="206"/>
      <c r="H181" s="206"/>
      <c r="I181" s="207"/>
      <c r="J181" s="208"/>
      <c r="K181" s="208"/>
      <c r="L181" s="208"/>
      <c r="M181" s="208"/>
      <c r="N181" s="205"/>
      <c r="O181" s="206"/>
      <c r="P181" s="206"/>
      <c r="Q181" s="206"/>
      <c r="R181" s="206"/>
      <c r="S181" s="207"/>
      <c r="T181" s="208"/>
      <c r="U181" s="208"/>
      <c r="V181" s="208"/>
      <c r="W181" s="208"/>
      <c r="X181" s="209"/>
      <c r="Y181" s="210"/>
      <c r="Z181" s="210"/>
      <c r="AA181" s="210"/>
      <c r="AB181" s="211"/>
      <c r="AC181" s="212"/>
      <c r="AD181" s="213"/>
      <c r="AE181" s="213"/>
      <c r="AF181" s="213"/>
      <c r="AG181" s="214"/>
      <c r="AH181" s="209"/>
      <c r="AI181" s="210"/>
      <c r="AJ181" s="210"/>
      <c r="AK181" s="210"/>
      <c r="AL181" s="211"/>
      <c r="AM181" s="212"/>
      <c r="AN181" s="213"/>
      <c r="AO181" s="213"/>
      <c r="AP181" s="213"/>
      <c r="AQ181" s="214"/>
      <c r="AR181" s="215"/>
      <c r="AS181" s="216"/>
      <c r="AT181" s="216"/>
      <c r="AU181" s="216"/>
      <c r="AV181" s="253"/>
      <c r="AW181" s="258"/>
      <c r="AX181" s="219"/>
      <c r="AY181" s="219"/>
      <c r="AZ181" s="219"/>
      <c r="BA181" s="259"/>
      <c r="BB181" s="215"/>
      <c r="BC181" s="216"/>
      <c r="BD181" s="216"/>
      <c r="BE181" s="216"/>
      <c r="BF181" s="217"/>
      <c r="BG181" s="218"/>
      <c r="BH181" s="219"/>
      <c r="BI181" s="219"/>
      <c r="BJ181" s="219"/>
      <c r="BK181" s="220"/>
      <c r="BL181" s="187">
        <f t="shared" si="20"/>
        <v>0</v>
      </c>
      <c r="BO181" s="157">
        <f t="shared" si="21"/>
        <v>0</v>
      </c>
      <c r="BP181" s="157">
        <f t="shared" si="22"/>
        <v>0</v>
      </c>
      <c r="BQ181" s="157">
        <f t="shared" si="23"/>
        <v>0</v>
      </c>
      <c r="BR181" s="157">
        <f t="shared" si="24"/>
        <v>0</v>
      </c>
      <c r="BS181" s="157">
        <f t="shared" si="25"/>
        <v>0</v>
      </c>
      <c r="BT181" s="157">
        <f t="shared" si="26"/>
        <v>0</v>
      </c>
    </row>
    <row r="182" spans="1:72" ht="17.25" thickTop="1" thickBot="1">
      <c r="A182" s="155">
        <f>Students!B169</f>
        <v>163</v>
      </c>
      <c r="B182" s="156">
        <f>Students!C169</f>
        <v>0</v>
      </c>
      <c r="C182" s="296">
        <f>Students!D169</f>
        <v>0</v>
      </c>
      <c r="D182" s="205"/>
      <c r="E182" s="206"/>
      <c r="F182" s="206"/>
      <c r="G182" s="206"/>
      <c r="H182" s="206"/>
      <c r="I182" s="207"/>
      <c r="J182" s="208"/>
      <c r="K182" s="208"/>
      <c r="L182" s="208"/>
      <c r="M182" s="208"/>
      <c r="N182" s="205"/>
      <c r="O182" s="206"/>
      <c r="P182" s="206"/>
      <c r="Q182" s="206"/>
      <c r="R182" s="206"/>
      <c r="S182" s="207"/>
      <c r="T182" s="208"/>
      <c r="U182" s="208"/>
      <c r="V182" s="208"/>
      <c r="W182" s="208"/>
      <c r="X182" s="209"/>
      <c r="Y182" s="210"/>
      <c r="Z182" s="210"/>
      <c r="AA182" s="210"/>
      <c r="AB182" s="211"/>
      <c r="AC182" s="212"/>
      <c r="AD182" s="213"/>
      <c r="AE182" s="213"/>
      <c r="AF182" s="213"/>
      <c r="AG182" s="214"/>
      <c r="AH182" s="209"/>
      <c r="AI182" s="210"/>
      <c r="AJ182" s="210"/>
      <c r="AK182" s="210"/>
      <c r="AL182" s="211"/>
      <c r="AM182" s="212"/>
      <c r="AN182" s="213"/>
      <c r="AO182" s="213"/>
      <c r="AP182" s="213"/>
      <c r="AQ182" s="214"/>
      <c r="AR182" s="215"/>
      <c r="AS182" s="216"/>
      <c r="AT182" s="216"/>
      <c r="AU182" s="216"/>
      <c r="AV182" s="253"/>
      <c r="AW182" s="258"/>
      <c r="AX182" s="219"/>
      <c r="AY182" s="219"/>
      <c r="AZ182" s="219"/>
      <c r="BA182" s="259"/>
      <c r="BB182" s="215"/>
      <c r="BC182" s="216"/>
      <c r="BD182" s="216"/>
      <c r="BE182" s="216"/>
      <c r="BF182" s="217"/>
      <c r="BG182" s="218"/>
      <c r="BH182" s="219"/>
      <c r="BI182" s="219"/>
      <c r="BJ182" s="219"/>
      <c r="BK182" s="220"/>
      <c r="BL182" s="187">
        <f t="shared" si="20"/>
        <v>0</v>
      </c>
      <c r="BO182" s="157">
        <f t="shared" si="21"/>
        <v>0</v>
      </c>
      <c r="BP182" s="157">
        <f t="shared" si="22"/>
        <v>0</v>
      </c>
      <c r="BQ182" s="157">
        <f t="shared" si="23"/>
        <v>0</v>
      </c>
      <c r="BR182" s="157">
        <f t="shared" si="24"/>
        <v>0</v>
      </c>
      <c r="BS182" s="157">
        <f t="shared" si="25"/>
        <v>0</v>
      </c>
      <c r="BT182" s="157">
        <f t="shared" si="26"/>
        <v>0</v>
      </c>
    </row>
    <row r="183" spans="1:72" ht="17.25" thickTop="1" thickBot="1">
      <c r="A183" s="155">
        <f>Students!B170</f>
        <v>164</v>
      </c>
      <c r="B183" s="156">
        <f>Students!C170</f>
        <v>0</v>
      </c>
      <c r="C183" s="296">
        <f>Students!D170</f>
        <v>0</v>
      </c>
      <c r="D183" s="205"/>
      <c r="E183" s="206"/>
      <c r="F183" s="206"/>
      <c r="G183" s="206"/>
      <c r="H183" s="206"/>
      <c r="I183" s="207"/>
      <c r="J183" s="208"/>
      <c r="K183" s="208"/>
      <c r="L183" s="208"/>
      <c r="M183" s="208"/>
      <c r="N183" s="205"/>
      <c r="O183" s="206"/>
      <c r="P183" s="206"/>
      <c r="Q183" s="206"/>
      <c r="R183" s="206"/>
      <c r="S183" s="207"/>
      <c r="T183" s="208"/>
      <c r="U183" s="208"/>
      <c r="V183" s="208"/>
      <c r="W183" s="208"/>
      <c r="X183" s="209"/>
      <c r="Y183" s="210"/>
      <c r="Z183" s="210"/>
      <c r="AA183" s="210"/>
      <c r="AB183" s="211"/>
      <c r="AC183" s="212"/>
      <c r="AD183" s="213"/>
      <c r="AE183" s="213"/>
      <c r="AF183" s="213"/>
      <c r="AG183" s="214"/>
      <c r="AH183" s="209"/>
      <c r="AI183" s="210"/>
      <c r="AJ183" s="210"/>
      <c r="AK183" s="210"/>
      <c r="AL183" s="211"/>
      <c r="AM183" s="212"/>
      <c r="AN183" s="213"/>
      <c r="AO183" s="213"/>
      <c r="AP183" s="213"/>
      <c r="AQ183" s="214"/>
      <c r="AR183" s="215"/>
      <c r="AS183" s="216"/>
      <c r="AT183" s="216"/>
      <c r="AU183" s="216"/>
      <c r="AV183" s="253"/>
      <c r="AW183" s="258"/>
      <c r="AX183" s="219"/>
      <c r="AY183" s="219"/>
      <c r="AZ183" s="219"/>
      <c r="BA183" s="259"/>
      <c r="BB183" s="215"/>
      <c r="BC183" s="216"/>
      <c r="BD183" s="216"/>
      <c r="BE183" s="216"/>
      <c r="BF183" s="217"/>
      <c r="BG183" s="218"/>
      <c r="BH183" s="219"/>
      <c r="BI183" s="219"/>
      <c r="BJ183" s="219"/>
      <c r="BK183" s="220"/>
      <c r="BL183" s="187">
        <f t="shared" si="20"/>
        <v>0</v>
      </c>
      <c r="BO183" s="157">
        <f t="shared" si="21"/>
        <v>0</v>
      </c>
      <c r="BP183" s="157">
        <f t="shared" si="22"/>
        <v>0</v>
      </c>
      <c r="BQ183" s="157">
        <f t="shared" si="23"/>
        <v>0</v>
      </c>
      <c r="BR183" s="157">
        <f t="shared" si="24"/>
        <v>0</v>
      </c>
      <c r="BS183" s="157">
        <f t="shared" si="25"/>
        <v>0</v>
      </c>
      <c r="BT183" s="157">
        <f t="shared" si="26"/>
        <v>0</v>
      </c>
    </row>
    <row r="184" spans="1:72" ht="17.25" thickTop="1" thickBot="1">
      <c r="A184" s="155">
        <f>Students!B171</f>
        <v>165</v>
      </c>
      <c r="B184" s="156">
        <f>Students!C171</f>
        <v>0</v>
      </c>
      <c r="C184" s="296">
        <f>Students!D171</f>
        <v>0</v>
      </c>
      <c r="D184" s="205"/>
      <c r="E184" s="206"/>
      <c r="F184" s="206"/>
      <c r="G184" s="206"/>
      <c r="H184" s="206"/>
      <c r="I184" s="207"/>
      <c r="J184" s="208"/>
      <c r="K184" s="208"/>
      <c r="L184" s="208"/>
      <c r="M184" s="208"/>
      <c r="N184" s="205"/>
      <c r="O184" s="206"/>
      <c r="P184" s="206"/>
      <c r="Q184" s="206"/>
      <c r="R184" s="206"/>
      <c r="S184" s="207"/>
      <c r="T184" s="208"/>
      <c r="U184" s="208"/>
      <c r="V184" s="208"/>
      <c r="W184" s="208"/>
      <c r="X184" s="209"/>
      <c r="Y184" s="210"/>
      <c r="Z184" s="210"/>
      <c r="AA184" s="210"/>
      <c r="AB184" s="211"/>
      <c r="AC184" s="212"/>
      <c r="AD184" s="213"/>
      <c r="AE184" s="213"/>
      <c r="AF184" s="213"/>
      <c r="AG184" s="214"/>
      <c r="AH184" s="209"/>
      <c r="AI184" s="210"/>
      <c r="AJ184" s="210"/>
      <c r="AK184" s="210"/>
      <c r="AL184" s="211"/>
      <c r="AM184" s="212"/>
      <c r="AN184" s="213"/>
      <c r="AO184" s="213"/>
      <c r="AP184" s="213"/>
      <c r="AQ184" s="214"/>
      <c r="AR184" s="215"/>
      <c r="AS184" s="216"/>
      <c r="AT184" s="216"/>
      <c r="AU184" s="216"/>
      <c r="AV184" s="253"/>
      <c r="AW184" s="258"/>
      <c r="AX184" s="219"/>
      <c r="AY184" s="219"/>
      <c r="AZ184" s="219"/>
      <c r="BA184" s="259"/>
      <c r="BB184" s="215"/>
      <c r="BC184" s="216"/>
      <c r="BD184" s="216"/>
      <c r="BE184" s="216"/>
      <c r="BF184" s="217"/>
      <c r="BG184" s="218"/>
      <c r="BH184" s="219"/>
      <c r="BI184" s="219"/>
      <c r="BJ184" s="219"/>
      <c r="BK184" s="220"/>
      <c r="BL184" s="187">
        <f t="shared" si="20"/>
        <v>0</v>
      </c>
      <c r="BO184" s="157">
        <f t="shared" si="21"/>
        <v>0</v>
      </c>
      <c r="BP184" s="157">
        <f t="shared" si="22"/>
        <v>0</v>
      </c>
      <c r="BQ184" s="157">
        <f t="shared" si="23"/>
        <v>0</v>
      </c>
      <c r="BR184" s="157">
        <f t="shared" si="24"/>
        <v>0</v>
      </c>
      <c r="BS184" s="157">
        <f t="shared" si="25"/>
        <v>0</v>
      </c>
      <c r="BT184" s="157">
        <f t="shared" si="26"/>
        <v>0</v>
      </c>
    </row>
    <row r="185" spans="1:72" ht="17.25" thickTop="1" thickBot="1">
      <c r="A185" s="155">
        <f>Students!B172</f>
        <v>166</v>
      </c>
      <c r="B185" s="156">
        <f>Students!C172</f>
        <v>0</v>
      </c>
      <c r="C185" s="296">
        <f>Students!D172</f>
        <v>0</v>
      </c>
      <c r="D185" s="205"/>
      <c r="E185" s="206"/>
      <c r="F185" s="206"/>
      <c r="G185" s="206"/>
      <c r="H185" s="206"/>
      <c r="I185" s="207"/>
      <c r="J185" s="208"/>
      <c r="K185" s="208"/>
      <c r="L185" s="208"/>
      <c r="M185" s="208"/>
      <c r="N185" s="205"/>
      <c r="O185" s="206"/>
      <c r="P185" s="206"/>
      <c r="Q185" s="206"/>
      <c r="R185" s="206"/>
      <c r="S185" s="207"/>
      <c r="T185" s="208"/>
      <c r="U185" s="208"/>
      <c r="V185" s="208"/>
      <c r="W185" s="208"/>
      <c r="X185" s="209"/>
      <c r="Y185" s="210"/>
      <c r="Z185" s="210"/>
      <c r="AA185" s="210"/>
      <c r="AB185" s="211"/>
      <c r="AC185" s="212"/>
      <c r="AD185" s="213"/>
      <c r="AE185" s="213"/>
      <c r="AF185" s="213"/>
      <c r="AG185" s="214"/>
      <c r="AH185" s="209"/>
      <c r="AI185" s="210"/>
      <c r="AJ185" s="210"/>
      <c r="AK185" s="210"/>
      <c r="AL185" s="211"/>
      <c r="AM185" s="212"/>
      <c r="AN185" s="213"/>
      <c r="AO185" s="213"/>
      <c r="AP185" s="213"/>
      <c r="AQ185" s="214"/>
      <c r="AR185" s="215"/>
      <c r="AS185" s="216"/>
      <c r="AT185" s="216"/>
      <c r="AU185" s="216"/>
      <c r="AV185" s="253"/>
      <c r="AW185" s="258"/>
      <c r="AX185" s="219"/>
      <c r="AY185" s="219"/>
      <c r="AZ185" s="219"/>
      <c r="BA185" s="259"/>
      <c r="BB185" s="215"/>
      <c r="BC185" s="216"/>
      <c r="BD185" s="216"/>
      <c r="BE185" s="216"/>
      <c r="BF185" s="217"/>
      <c r="BG185" s="218"/>
      <c r="BH185" s="219"/>
      <c r="BI185" s="219"/>
      <c r="BJ185" s="219"/>
      <c r="BK185" s="220"/>
      <c r="BL185" s="187">
        <f t="shared" si="20"/>
        <v>0</v>
      </c>
      <c r="BO185" s="157">
        <f t="shared" si="21"/>
        <v>0</v>
      </c>
      <c r="BP185" s="157">
        <f t="shared" si="22"/>
        <v>0</v>
      </c>
      <c r="BQ185" s="157">
        <f t="shared" si="23"/>
        <v>0</v>
      </c>
      <c r="BR185" s="157">
        <f t="shared" si="24"/>
        <v>0</v>
      </c>
      <c r="BS185" s="157">
        <f t="shared" si="25"/>
        <v>0</v>
      </c>
      <c r="BT185" s="157">
        <f t="shared" si="26"/>
        <v>0</v>
      </c>
    </row>
    <row r="186" spans="1:72" ht="17.25" thickTop="1" thickBot="1">
      <c r="A186" s="155">
        <f>Students!B173</f>
        <v>167</v>
      </c>
      <c r="B186" s="156">
        <f>Students!C173</f>
        <v>0</v>
      </c>
      <c r="C186" s="296">
        <f>Students!D173</f>
        <v>0</v>
      </c>
      <c r="D186" s="205"/>
      <c r="E186" s="206"/>
      <c r="F186" s="206"/>
      <c r="G186" s="206"/>
      <c r="H186" s="206"/>
      <c r="I186" s="207"/>
      <c r="J186" s="208"/>
      <c r="K186" s="208"/>
      <c r="L186" s="208"/>
      <c r="M186" s="208"/>
      <c r="N186" s="205"/>
      <c r="O186" s="206"/>
      <c r="P186" s="206"/>
      <c r="Q186" s="206"/>
      <c r="R186" s="206"/>
      <c r="S186" s="207"/>
      <c r="T186" s="208"/>
      <c r="U186" s="208"/>
      <c r="V186" s="208"/>
      <c r="W186" s="208"/>
      <c r="X186" s="209"/>
      <c r="Y186" s="210"/>
      <c r="Z186" s="210"/>
      <c r="AA186" s="210"/>
      <c r="AB186" s="211"/>
      <c r="AC186" s="212"/>
      <c r="AD186" s="213"/>
      <c r="AE186" s="213"/>
      <c r="AF186" s="213"/>
      <c r="AG186" s="214"/>
      <c r="AH186" s="209"/>
      <c r="AI186" s="210"/>
      <c r="AJ186" s="210"/>
      <c r="AK186" s="210"/>
      <c r="AL186" s="211"/>
      <c r="AM186" s="212"/>
      <c r="AN186" s="213"/>
      <c r="AO186" s="213"/>
      <c r="AP186" s="213"/>
      <c r="AQ186" s="214"/>
      <c r="AR186" s="215"/>
      <c r="AS186" s="216"/>
      <c r="AT186" s="216"/>
      <c r="AU186" s="216"/>
      <c r="AV186" s="253"/>
      <c r="AW186" s="258"/>
      <c r="AX186" s="219"/>
      <c r="AY186" s="219"/>
      <c r="AZ186" s="219"/>
      <c r="BA186" s="259"/>
      <c r="BB186" s="215"/>
      <c r="BC186" s="216"/>
      <c r="BD186" s="216"/>
      <c r="BE186" s="216"/>
      <c r="BF186" s="217"/>
      <c r="BG186" s="218"/>
      <c r="BH186" s="219"/>
      <c r="BI186" s="219"/>
      <c r="BJ186" s="219"/>
      <c r="BK186" s="220"/>
      <c r="BL186" s="187">
        <f t="shared" si="20"/>
        <v>0</v>
      </c>
      <c r="BO186" s="157">
        <f t="shared" si="21"/>
        <v>0</v>
      </c>
      <c r="BP186" s="157">
        <f t="shared" si="22"/>
        <v>0</v>
      </c>
      <c r="BQ186" s="157">
        <f t="shared" si="23"/>
        <v>0</v>
      </c>
      <c r="BR186" s="157">
        <f t="shared" si="24"/>
        <v>0</v>
      </c>
      <c r="BS186" s="157">
        <f t="shared" si="25"/>
        <v>0</v>
      </c>
      <c r="BT186" s="157">
        <f t="shared" si="26"/>
        <v>0</v>
      </c>
    </row>
    <row r="187" spans="1:72" ht="17.25" thickTop="1" thickBot="1">
      <c r="A187" s="155">
        <f>Students!B174</f>
        <v>168</v>
      </c>
      <c r="B187" s="156">
        <f>Students!C174</f>
        <v>0</v>
      </c>
      <c r="C187" s="296">
        <f>Students!D174</f>
        <v>0</v>
      </c>
      <c r="D187" s="205"/>
      <c r="E187" s="206"/>
      <c r="F187" s="206"/>
      <c r="G187" s="206"/>
      <c r="H187" s="206"/>
      <c r="I187" s="207"/>
      <c r="J187" s="208"/>
      <c r="K187" s="208"/>
      <c r="L187" s="208"/>
      <c r="M187" s="208"/>
      <c r="N187" s="205"/>
      <c r="O187" s="206"/>
      <c r="P187" s="206"/>
      <c r="Q187" s="206"/>
      <c r="R187" s="206"/>
      <c r="S187" s="207"/>
      <c r="T187" s="208"/>
      <c r="U187" s="208"/>
      <c r="V187" s="208"/>
      <c r="W187" s="208"/>
      <c r="X187" s="209"/>
      <c r="Y187" s="210"/>
      <c r="Z187" s="210"/>
      <c r="AA187" s="210"/>
      <c r="AB187" s="211"/>
      <c r="AC187" s="212"/>
      <c r="AD187" s="213"/>
      <c r="AE187" s="213"/>
      <c r="AF187" s="213"/>
      <c r="AG187" s="214"/>
      <c r="AH187" s="209"/>
      <c r="AI187" s="210"/>
      <c r="AJ187" s="210"/>
      <c r="AK187" s="210"/>
      <c r="AL187" s="211"/>
      <c r="AM187" s="212"/>
      <c r="AN187" s="213"/>
      <c r="AO187" s="213"/>
      <c r="AP187" s="213"/>
      <c r="AQ187" s="214"/>
      <c r="AR187" s="215"/>
      <c r="AS187" s="216"/>
      <c r="AT187" s="216"/>
      <c r="AU187" s="216"/>
      <c r="AV187" s="253"/>
      <c r="AW187" s="258"/>
      <c r="AX187" s="219"/>
      <c r="AY187" s="219"/>
      <c r="AZ187" s="219"/>
      <c r="BA187" s="259"/>
      <c r="BB187" s="215"/>
      <c r="BC187" s="216"/>
      <c r="BD187" s="216"/>
      <c r="BE187" s="216"/>
      <c r="BF187" s="217"/>
      <c r="BG187" s="218"/>
      <c r="BH187" s="219"/>
      <c r="BI187" s="219"/>
      <c r="BJ187" s="219"/>
      <c r="BK187" s="220"/>
      <c r="BL187" s="187">
        <f t="shared" si="20"/>
        <v>0</v>
      </c>
      <c r="BO187" s="157">
        <f t="shared" si="21"/>
        <v>0</v>
      </c>
      <c r="BP187" s="157">
        <f t="shared" si="22"/>
        <v>0</v>
      </c>
      <c r="BQ187" s="157">
        <f t="shared" si="23"/>
        <v>0</v>
      </c>
      <c r="BR187" s="157">
        <f t="shared" si="24"/>
        <v>0</v>
      </c>
      <c r="BS187" s="157">
        <f t="shared" si="25"/>
        <v>0</v>
      </c>
      <c r="BT187" s="157">
        <f t="shared" si="26"/>
        <v>0</v>
      </c>
    </row>
    <row r="188" spans="1:72" ht="17.25" thickTop="1" thickBot="1">
      <c r="A188" s="155">
        <f>Students!B175</f>
        <v>169</v>
      </c>
      <c r="B188" s="156">
        <f>Students!C175</f>
        <v>0</v>
      </c>
      <c r="C188" s="296">
        <f>Students!D175</f>
        <v>0</v>
      </c>
      <c r="D188" s="205"/>
      <c r="E188" s="206"/>
      <c r="F188" s="206"/>
      <c r="G188" s="206"/>
      <c r="H188" s="206"/>
      <c r="I188" s="207"/>
      <c r="J188" s="208"/>
      <c r="K188" s="208"/>
      <c r="L188" s="208"/>
      <c r="M188" s="208"/>
      <c r="N188" s="205"/>
      <c r="O188" s="206"/>
      <c r="P188" s="206"/>
      <c r="Q188" s="206"/>
      <c r="R188" s="206"/>
      <c r="S188" s="207"/>
      <c r="T188" s="208"/>
      <c r="U188" s="208"/>
      <c r="V188" s="208"/>
      <c r="W188" s="208"/>
      <c r="X188" s="209"/>
      <c r="Y188" s="210"/>
      <c r="Z188" s="210"/>
      <c r="AA188" s="210"/>
      <c r="AB188" s="211"/>
      <c r="AC188" s="212"/>
      <c r="AD188" s="213"/>
      <c r="AE188" s="213"/>
      <c r="AF188" s="213"/>
      <c r="AG188" s="214"/>
      <c r="AH188" s="209"/>
      <c r="AI188" s="210"/>
      <c r="AJ188" s="210"/>
      <c r="AK188" s="210"/>
      <c r="AL188" s="211"/>
      <c r="AM188" s="212"/>
      <c r="AN188" s="213"/>
      <c r="AO188" s="213"/>
      <c r="AP188" s="213"/>
      <c r="AQ188" s="214"/>
      <c r="AR188" s="215"/>
      <c r="AS188" s="216"/>
      <c r="AT188" s="216"/>
      <c r="AU188" s="216"/>
      <c r="AV188" s="253"/>
      <c r="AW188" s="258"/>
      <c r="AX188" s="219"/>
      <c r="AY188" s="219"/>
      <c r="AZ188" s="219"/>
      <c r="BA188" s="259"/>
      <c r="BB188" s="215"/>
      <c r="BC188" s="216"/>
      <c r="BD188" s="216"/>
      <c r="BE188" s="216"/>
      <c r="BF188" s="217"/>
      <c r="BG188" s="218"/>
      <c r="BH188" s="219"/>
      <c r="BI188" s="219"/>
      <c r="BJ188" s="219"/>
      <c r="BK188" s="220"/>
      <c r="BL188" s="187">
        <f t="shared" si="20"/>
        <v>0</v>
      </c>
      <c r="BO188" s="157">
        <f t="shared" si="21"/>
        <v>0</v>
      </c>
      <c r="BP188" s="157">
        <f t="shared" si="22"/>
        <v>0</v>
      </c>
      <c r="BQ188" s="157">
        <f t="shared" si="23"/>
        <v>0</v>
      </c>
      <c r="BR188" s="157">
        <f t="shared" si="24"/>
        <v>0</v>
      </c>
      <c r="BS188" s="157">
        <f t="shared" si="25"/>
        <v>0</v>
      </c>
      <c r="BT188" s="157">
        <f t="shared" si="26"/>
        <v>0</v>
      </c>
    </row>
    <row r="189" spans="1:72" ht="17.25" thickTop="1" thickBot="1">
      <c r="A189" s="155">
        <f>Students!B176</f>
        <v>170</v>
      </c>
      <c r="B189" s="156">
        <f>Students!C176</f>
        <v>0</v>
      </c>
      <c r="C189" s="296">
        <f>Students!D176</f>
        <v>0</v>
      </c>
      <c r="D189" s="205"/>
      <c r="E189" s="206"/>
      <c r="F189" s="206"/>
      <c r="G189" s="206"/>
      <c r="H189" s="206"/>
      <c r="I189" s="207"/>
      <c r="J189" s="208"/>
      <c r="K189" s="208"/>
      <c r="L189" s="208"/>
      <c r="M189" s="208"/>
      <c r="N189" s="205"/>
      <c r="O189" s="206"/>
      <c r="P189" s="206"/>
      <c r="Q189" s="206"/>
      <c r="R189" s="206"/>
      <c r="S189" s="207"/>
      <c r="T189" s="208"/>
      <c r="U189" s="208"/>
      <c r="V189" s="208"/>
      <c r="W189" s="208"/>
      <c r="X189" s="209"/>
      <c r="Y189" s="210"/>
      <c r="Z189" s="210"/>
      <c r="AA189" s="210"/>
      <c r="AB189" s="211"/>
      <c r="AC189" s="212"/>
      <c r="AD189" s="213"/>
      <c r="AE189" s="213"/>
      <c r="AF189" s="213"/>
      <c r="AG189" s="214"/>
      <c r="AH189" s="209"/>
      <c r="AI189" s="210"/>
      <c r="AJ189" s="210"/>
      <c r="AK189" s="210"/>
      <c r="AL189" s="211"/>
      <c r="AM189" s="212"/>
      <c r="AN189" s="213"/>
      <c r="AO189" s="213"/>
      <c r="AP189" s="213"/>
      <c r="AQ189" s="214"/>
      <c r="AR189" s="215"/>
      <c r="AS189" s="216"/>
      <c r="AT189" s="216"/>
      <c r="AU189" s="216"/>
      <c r="AV189" s="253"/>
      <c r="AW189" s="258"/>
      <c r="AX189" s="219"/>
      <c r="AY189" s="219"/>
      <c r="AZ189" s="219"/>
      <c r="BA189" s="259"/>
      <c r="BB189" s="215"/>
      <c r="BC189" s="216"/>
      <c r="BD189" s="216"/>
      <c r="BE189" s="216"/>
      <c r="BF189" s="217"/>
      <c r="BG189" s="218"/>
      <c r="BH189" s="219"/>
      <c r="BI189" s="219"/>
      <c r="BJ189" s="219"/>
      <c r="BK189" s="220"/>
      <c r="BL189" s="187">
        <f t="shared" si="20"/>
        <v>0</v>
      </c>
      <c r="BO189" s="157">
        <f t="shared" si="21"/>
        <v>0</v>
      </c>
      <c r="BP189" s="157">
        <f t="shared" si="22"/>
        <v>0</v>
      </c>
      <c r="BQ189" s="157">
        <f t="shared" si="23"/>
        <v>0</v>
      </c>
      <c r="BR189" s="157">
        <f t="shared" si="24"/>
        <v>0</v>
      </c>
      <c r="BS189" s="157">
        <f t="shared" si="25"/>
        <v>0</v>
      </c>
      <c r="BT189" s="157">
        <f t="shared" si="26"/>
        <v>0</v>
      </c>
    </row>
    <row r="190" spans="1:72" ht="17.25" thickTop="1" thickBot="1">
      <c r="A190" s="155">
        <f>Students!B177</f>
        <v>171</v>
      </c>
      <c r="B190" s="156">
        <f>Students!C177</f>
        <v>0</v>
      </c>
      <c r="C190" s="296">
        <f>Students!D177</f>
        <v>0</v>
      </c>
      <c r="D190" s="205"/>
      <c r="E190" s="206"/>
      <c r="F190" s="206"/>
      <c r="G190" s="206"/>
      <c r="H190" s="206"/>
      <c r="I190" s="207"/>
      <c r="J190" s="208"/>
      <c r="K190" s="208"/>
      <c r="L190" s="208"/>
      <c r="M190" s="208"/>
      <c r="N190" s="205"/>
      <c r="O190" s="206"/>
      <c r="P190" s="206"/>
      <c r="Q190" s="206"/>
      <c r="R190" s="206"/>
      <c r="S190" s="207"/>
      <c r="T190" s="208"/>
      <c r="U190" s="208"/>
      <c r="V190" s="208"/>
      <c r="W190" s="208"/>
      <c r="X190" s="209"/>
      <c r="Y190" s="210"/>
      <c r="Z190" s="210"/>
      <c r="AA190" s="210"/>
      <c r="AB190" s="211"/>
      <c r="AC190" s="212"/>
      <c r="AD190" s="213"/>
      <c r="AE190" s="213"/>
      <c r="AF190" s="213"/>
      <c r="AG190" s="214"/>
      <c r="AH190" s="209"/>
      <c r="AI190" s="210"/>
      <c r="AJ190" s="210"/>
      <c r="AK190" s="210"/>
      <c r="AL190" s="211"/>
      <c r="AM190" s="212"/>
      <c r="AN190" s="213"/>
      <c r="AO190" s="213"/>
      <c r="AP190" s="213"/>
      <c r="AQ190" s="214"/>
      <c r="AR190" s="215"/>
      <c r="AS190" s="216"/>
      <c r="AT190" s="216"/>
      <c r="AU190" s="216"/>
      <c r="AV190" s="253"/>
      <c r="AW190" s="258"/>
      <c r="AX190" s="219"/>
      <c r="AY190" s="219"/>
      <c r="AZ190" s="219"/>
      <c r="BA190" s="259"/>
      <c r="BB190" s="215"/>
      <c r="BC190" s="216"/>
      <c r="BD190" s="216"/>
      <c r="BE190" s="216"/>
      <c r="BF190" s="217"/>
      <c r="BG190" s="218"/>
      <c r="BH190" s="219"/>
      <c r="BI190" s="219"/>
      <c r="BJ190" s="219"/>
      <c r="BK190" s="220"/>
      <c r="BL190" s="187">
        <f t="shared" si="20"/>
        <v>0</v>
      </c>
      <c r="BO190" s="157">
        <f t="shared" si="21"/>
        <v>0</v>
      </c>
      <c r="BP190" s="157">
        <f t="shared" si="22"/>
        <v>0</v>
      </c>
      <c r="BQ190" s="157">
        <f t="shared" si="23"/>
        <v>0</v>
      </c>
      <c r="BR190" s="157">
        <f t="shared" si="24"/>
        <v>0</v>
      </c>
      <c r="BS190" s="157">
        <f t="shared" si="25"/>
        <v>0</v>
      </c>
      <c r="BT190" s="157">
        <f t="shared" si="26"/>
        <v>0</v>
      </c>
    </row>
    <row r="191" spans="1:72" ht="17.25" thickTop="1" thickBot="1">
      <c r="A191" s="155">
        <f>Students!B178</f>
        <v>172</v>
      </c>
      <c r="B191" s="156">
        <f>Students!C178</f>
        <v>0</v>
      </c>
      <c r="C191" s="296">
        <f>Students!D178</f>
        <v>0</v>
      </c>
      <c r="D191" s="205"/>
      <c r="E191" s="206"/>
      <c r="F191" s="206"/>
      <c r="G191" s="206"/>
      <c r="H191" s="206"/>
      <c r="I191" s="207"/>
      <c r="J191" s="208"/>
      <c r="K191" s="208"/>
      <c r="L191" s="208"/>
      <c r="M191" s="208"/>
      <c r="N191" s="205"/>
      <c r="O191" s="206"/>
      <c r="P191" s="206"/>
      <c r="Q191" s="206"/>
      <c r="R191" s="206"/>
      <c r="S191" s="207"/>
      <c r="T191" s="208"/>
      <c r="U191" s="208"/>
      <c r="V191" s="208"/>
      <c r="W191" s="208"/>
      <c r="X191" s="209"/>
      <c r="Y191" s="210"/>
      <c r="Z191" s="210"/>
      <c r="AA191" s="210"/>
      <c r="AB191" s="211"/>
      <c r="AC191" s="212"/>
      <c r="AD191" s="213"/>
      <c r="AE191" s="213"/>
      <c r="AF191" s="213"/>
      <c r="AG191" s="214"/>
      <c r="AH191" s="209"/>
      <c r="AI191" s="210"/>
      <c r="AJ191" s="210"/>
      <c r="AK191" s="210"/>
      <c r="AL191" s="211"/>
      <c r="AM191" s="212"/>
      <c r="AN191" s="213"/>
      <c r="AO191" s="213"/>
      <c r="AP191" s="213"/>
      <c r="AQ191" s="214"/>
      <c r="AR191" s="215"/>
      <c r="AS191" s="216"/>
      <c r="AT191" s="216"/>
      <c r="AU191" s="216"/>
      <c r="AV191" s="253"/>
      <c r="AW191" s="258"/>
      <c r="AX191" s="219"/>
      <c r="AY191" s="219"/>
      <c r="AZ191" s="219"/>
      <c r="BA191" s="259"/>
      <c r="BB191" s="215"/>
      <c r="BC191" s="216"/>
      <c r="BD191" s="216"/>
      <c r="BE191" s="216"/>
      <c r="BF191" s="217"/>
      <c r="BG191" s="218"/>
      <c r="BH191" s="219"/>
      <c r="BI191" s="219"/>
      <c r="BJ191" s="219"/>
      <c r="BK191" s="220"/>
      <c r="BL191" s="187">
        <f t="shared" si="20"/>
        <v>0</v>
      </c>
      <c r="BO191" s="157">
        <f t="shared" si="21"/>
        <v>0</v>
      </c>
      <c r="BP191" s="157">
        <f t="shared" si="22"/>
        <v>0</v>
      </c>
      <c r="BQ191" s="157">
        <f t="shared" si="23"/>
        <v>0</v>
      </c>
      <c r="BR191" s="157">
        <f t="shared" si="24"/>
        <v>0</v>
      </c>
      <c r="BS191" s="157">
        <f t="shared" si="25"/>
        <v>0</v>
      </c>
      <c r="BT191" s="157">
        <f t="shared" si="26"/>
        <v>0</v>
      </c>
    </row>
    <row r="192" spans="1:72" ht="17.25" thickTop="1" thickBot="1">
      <c r="A192" s="155">
        <f>Students!B179</f>
        <v>173</v>
      </c>
      <c r="B192" s="156">
        <f>Students!C179</f>
        <v>0</v>
      </c>
      <c r="C192" s="296">
        <f>Students!D179</f>
        <v>0</v>
      </c>
      <c r="D192" s="205"/>
      <c r="E192" s="206"/>
      <c r="F192" s="206"/>
      <c r="G192" s="206"/>
      <c r="H192" s="206"/>
      <c r="I192" s="207"/>
      <c r="J192" s="208"/>
      <c r="K192" s="208"/>
      <c r="L192" s="208"/>
      <c r="M192" s="208"/>
      <c r="N192" s="205"/>
      <c r="O192" s="206"/>
      <c r="P192" s="206"/>
      <c r="Q192" s="206"/>
      <c r="R192" s="206"/>
      <c r="S192" s="207"/>
      <c r="T192" s="208"/>
      <c r="U192" s="208"/>
      <c r="V192" s="208"/>
      <c r="W192" s="208"/>
      <c r="X192" s="209"/>
      <c r="Y192" s="210"/>
      <c r="Z192" s="210"/>
      <c r="AA192" s="210"/>
      <c r="AB192" s="211"/>
      <c r="AC192" s="212"/>
      <c r="AD192" s="213"/>
      <c r="AE192" s="213"/>
      <c r="AF192" s="213"/>
      <c r="AG192" s="214"/>
      <c r="AH192" s="209"/>
      <c r="AI192" s="210"/>
      <c r="AJ192" s="210"/>
      <c r="AK192" s="210"/>
      <c r="AL192" s="211"/>
      <c r="AM192" s="212"/>
      <c r="AN192" s="213"/>
      <c r="AO192" s="213"/>
      <c r="AP192" s="213"/>
      <c r="AQ192" s="214"/>
      <c r="AR192" s="215"/>
      <c r="AS192" s="216"/>
      <c r="AT192" s="216"/>
      <c r="AU192" s="216"/>
      <c r="AV192" s="253"/>
      <c r="AW192" s="258"/>
      <c r="AX192" s="219"/>
      <c r="AY192" s="219"/>
      <c r="AZ192" s="219"/>
      <c r="BA192" s="259"/>
      <c r="BB192" s="215"/>
      <c r="BC192" s="216"/>
      <c r="BD192" s="216"/>
      <c r="BE192" s="216"/>
      <c r="BF192" s="217"/>
      <c r="BG192" s="218"/>
      <c r="BH192" s="219"/>
      <c r="BI192" s="219"/>
      <c r="BJ192" s="219"/>
      <c r="BK192" s="220"/>
      <c r="BL192" s="187">
        <f t="shared" si="20"/>
        <v>0</v>
      </c>
      <c r="BO192" s="157">
        <f t="shared" si="21"/>
        <v>0</v>
      </c>
      <c r="BP192" s="157">
        <f t="shared" si="22"/>
        <v>0</v>
      </c>
      <c r="BQ192" s="157">
        <f t="shared" si="23"/>
        <v>0</v>
      </c>
      <c r="BR192" s="157">
        <f t="shared" si="24"/>
        <v>0</v>
      </c>
      <c r="BS192" s="157">
        <f t="shared" si="25"/>
        <v>0</v>
      </c>
      <c r="BT192" s="157">
        <f t="shared" si="26"/>
        <v>0</v>
      </c>
    </row>
    <row r="193" spans="1:72" ht="17.25" thickTop="1" thickBot="1">
      <c r="A193" s="155">
        <f>Students!B180</f>
        <v>174</v>
      </c>
      <c r="B193" s="156">
        <f>Students!C180</f>
        <v>0</v>
      </c>
      <c r="C193" s="296">
        <f>Students!D180</f>
        <v>0</v>
      </c>
      <c r="D193" s="205"/>
      <c r="E193" s="206"/>
      <c r="F193" s="206"/>
      <c r="G193" s="206"/>
      <c r="H193" s="206"/>
      <c r="I193" s="207"/>
      <c r="J193" s="208"/>
      <c r="K193" s="208"/>
      <c r="L193" s="208"/>
      <c r="M193" s="208"/>
      <c r="N193" s="205"/>
      <c r="O193" s="206"/>
      <c r="P193" s="206"/>
      <c r="Q193" s="206"/>
      <c r="R193" s="206"/>
      <c r="S193" s="207"/>
      <c r="T193" s="208"/>
      <c r="U193" s="208"/>
      <c r="V193" s="208"/>
      <c r="W193" s="208"/>
      <c r="X193" s="209"/>
      <c r="Y193" s="210"/>
      <c r="Z193" s="210"/>
      <c r="AA193" s="210"/>
      <c r="AB193" s="211"/>
      <c r="AC193" s="212"/>
      <c r="AD193" s="213"/>
      <c r="AE193" s="213"/>
      <c r="AF193" s="213"/>
      <c r="AG193" s="214"/>
      <c r="AH193" s="209"/>
      <c r="AI193" s="210"/>
      <c r="AJ193" s="210"/>
      <c r="AK193" s="210"/>
      <c r="AL193" s="211"/>
      <c r="AM193" s="212"/>
      <c r="AN193" s="213"/>
      <c r="AO193" s="213"/>
      <c r="AP193" s="213"/>
      <c r="AQ193" s="214"/>
      <c r="AR193" s="215"/>
      <c r="AS193" s="216"/>
      <c r="AT193" s="216"/>
      <c r="AU193" s="216"/>
      <c r="AV193" s="253"/>
      <c r="AW193" s="258"/>
      <c r="AX193" s="219"/>
      <c r="AY193" s="219"/>
      <c r="AZ193" s="219"/>
      <c r="BA193" s="259"/>
      <c r="BB193" s="215"/>
      <c r="BC193" s="216"/>
      <c r="BD193" s="216"/>
      <c r="BE193" s="216"/>
      <c r="BF193" s="217"/>
      <c r="BG193" s="218"/>
      <c r="BH193" s="219"/>
      <c r="BI193" s="219"/>
      <c r="BJ193" s="219"/>
      <c r="BK193" s="220"/>
      <c r="BL193" s="187">
        <f t="shared" si="20"/>
        <v>0</v>
      </c>
      <c r="BO193" s="157">
        <f t="shared" si="21"/>
        <v>0</v>
      </c>
      <c r="BP193" s="157">
        <f t="shared" si="22"/>
        <v>0</v>
      </c>
      <c r="BQ193" s="157">
        <f t="shared" si="23"/>
        <v>0</v>
      </c>
      <c r="BR193" s="157">
        <f t="shared" si="24"/>
        <v>0</v>
      </c>
      <c r="BS193" s="157">
        <f t="shared" si="25"/>
        <v>0</v>
      </c>
      <c r="BT193" s="157">
        <f t="shared" si="26"/>
        <v>0</v>
      </c>
    </row>
    <row r="194" spans="1:72" ht="17.25" thickTop="1" thickBot="1">
      <c r="A194" s="155">
        <f>Students!B181</f>
        <v>175</v>
      </c>
      <c r="B194" s="156">
        <f>Students!C181</f>
        <v>0</v>
      </c>
      <c r="C194" s="296">
        <f>Students!D181</f>
        <v>0</v>
      </c>
      <c r="D194" s="205"/>
      <c r="E194" s="206"/>
      <c r="F194" s="206"/>
      <c r="G194" s="206"/>
      <c r="H194" s="206"/>
      <c r="I194" s="207"/>
      <c r="J194" s="208"/>
      <c r="K194" s="208"/>
      <c r="L194" s="208"/>
      <c r="M194" s="208"/>
      <c r="N194" s="205"/>
      <c r="O194" s="206"/>
      <c r="P194" s="206"/>
      <c r="Q194" s="206"/>
      <c r="R194" s="206"/>
      <c r="S194" s="207"/>
      <c r="T194" s="208"/>
      <c r="U194" s="208"/>
      <c r="V194" s="208"/>
      <c r="W194" s="208"/>
      <c r="X194" s="209"/>
      <c r="Y194" s="210"/>
      <c r="Z194" s="210"/>
      <c r="AA194" s="210"/>
      <c r="AB194" s="211"/>
      <c r="AC194" s="212"/>
      <c r="AD194" s="213"/>
      <c r="AE194" s="213"/>
      <c r="AF194" s="213"/>
      <c r="AG194" s="214"/>
      <c r="AH194" s="209"/>
      <c r="AI194" s="210"/>
      <c r="AJ194" s="210"/>
      <c r="AK194" s="210"/>
      <c r="AL194" s="211"/>
      <c r="AM194" s="212"/>
      <c r="AN194" s="213"/>
      <c r="AO194" s="213"/>
      <c r="AP194" s="213"/>
      <c r="AQ194" s="214"/>
      <c r="AR194" s="215"/>
      <c r="AS194" s="216"/>
      <c r="AT194" s="216"/>
      <c r="AU194" s="216"/>
      <c r="AV194" s="253"/>
      <c r="AW194" s="258"/>
      <c r="AX194" s="219"/>
      <c r="AY194" s="219"/>
      <c r="AZ194" s="219"/>
      <c r="BA194" s="259"/>
      <c r="BB194" s="215"/>
      <c r="BC194" s="216"/>
      <c r="BD194" s="216"/>
      <c r="BE194" s="216"/>
      <c r="BF194" s="217"/>
      <c r="BG194" s="218"/>
      <c r="BH194" s="219"/>
      <c r="BI194" s="219"/>
      <c r="BJ194" s="219"/>
      <c r="BK194" s="220"/>
      <c r="BL194" s="187">
        <f t="shared" si="20"/>
        <v>0</v>
      </c>
      <c r="BO194" s="157">
        <f t="shared" si="21"/>
        <v>0</v>
      </c>
      <c r="BP194" s="157">
        <f t="shared" si="22"/>
        <v>0</v>
      </c>
      <c r="BQ194" s="157">
        <f t="shared" si="23"/>
        <v>0</v>
      </c>
      <c r="BR194" s="157">
        <f t="shared" si="24"/>
        <v>0</v>
      </c>
      <c r="BS194" s="157">
        <f t="shared" si="25"/>
        <v>0</v>
      </c>
      <c r="BT194" s="157">
        <f t="shared" si="26"/>
        <v>0</v>
      </c>
    </row>
    <row r="195" spans="1:72" ht="17.25" thickTop="1" thickBot="1">
      <c r="A195" s="155">
        <f>Students!B182</f>
        <v>176</v>
      </c>
      <c r="B195" s="156">
        <f>Students!C182</f>
        <v>0</v>
      </c>
      <c r="C195" s="296">
        <f>Students!D182</f>
        <v>0</v>
      </c>
      <c r="D195" s="205"/>
      <c r="E195" s="206"/>
      <c r="F195" s="206"/>
      <c r="G195" s="206"/>
      <c r="H195" s="206"/>
      <c r="I195" s="207"/>
      <c r="J195" s="208"/>
      <c r="K195" s="208"/>
      <c r="L195" s="208"/>
      <c r="M195" s="208"/>
      <c r="N195" s="205"/>
      <c r="O195" s="206"/>
      <c r="P195" s="206"/>
      <c r="Q195" s="206"/>
      <c r="R195" s="206"/>
      <c r="S195" s="207"/>
      <c r="T195" s="208"/>
      <c r="U195" s="208"/>
      <c r="V195" s="208"/>
      <c r="W195" s="208"/>
      <c r="X195" s="209"/>
      <c r="Y195" s="210"/>
      <c r="Z195" s="210"/>
      <c r="AA195" s="210"/>
      <c r="AB195" s="211"/>
      <c r="AC195" s="212"/>
      <c r="AD195" s="213"/>
      <c r="AE195" s="213"/>
      <c r="AF195" s="213"/>
      <c r="AG195" s="214"/>
      <c r="AH195" s="209"/>
      <c r="AI195" s="210"/>
      <c r="AJ195" s="210"/>
      <c r="AK195" s="210"/>
      <c r="AL195" s="211"/>
      <c r="AM195" s="212"/>
      <c r="AN195" s="213"/>
      <c r="AO195" s="213"/>
      <c r="AP195" s="213"/>
      <c r="AQ195" s="214"/>
      <c r="AR195" s="215"/>
      <c r="AS195" s="216"/>
      <c r="AT195" s="216"/>
      <c r="AU195" s="216"/>
      <c r="AV195" s="253"/>
      <c r="AW195" s="258"/>
      <c r="AX195" s="219"/>
      <c r="AY195" s="219"/>
      <c r="AZ195" s="219"/>
      <c r="BA195" s="259"/>
      <c r="BB195" s="215"/>
      <c r="BC195" s="216"/>
      <c r="BD195" s="216"/>
      <c r="BE195" s="216"/>
      <c r="BF195" s="217"/>
      <c r="BG195" s="218"/>
      <c r="BH195" s="219"/>
      <c r="BI195" s="219"/>
      <c r="BJ195" s="219"/>
      <c r="BK195" s="220"/>
      <c r="BL195" s="187">
        <f t="shared" si="20"/>
        <v>0</v>
      </c>
      <c r="BO195" s="157">
        <f t="shared" si="21"/>
        <v>0</v>
      </c>
      <c r="BP195" s="157">
        <f t="shared" si="22"/>
        <v>0</v>
      </c>
      <c r="BQ195" s="157">
        <f t="shared" si="23"/>
        <v>0</v>
      </c>
      <c r="BR195" s="157">
        <f t="shared" si="24"/>
        <v>0</v>
      </c>
      <c r="BS195" s="157">
        <f t="shared" si="25"/>
        <v>0</v>
      </c>
      <c r="BT195" s="157">
        <f t="shared" si="26"/>
        <v>0</v>
      </c>
    </row>
    <row r="196" spans="1:72" ht="17.25" thickTop="1" thickBot="1">
      <c r="A196" s="155">
        <f>Students!B183</f>
        <v>177</v>
      </c>
      <c r="B196" s="156">
        <f>Students!C183</f>
        <v>0</v>
      </c>
      <c r="C196" s="296">
        <f>Students!D183</f>
        <v>0</v>
      </c>
      <c r="D196" s="205"/>
      <c r="E196" s="206"/>
      <c r="F196" s="206"/>
      <c r="G196" s="206"/>
      <c r="H196" s="206"/>
      <c r="I196" s="207"/>
      <c r="J196" s="208"/>
      <c r="K196" s="208"/>
      <c r="L196" s="208"/>
      <c r="M196" s="208"/>
      <c r="N196" s="205"/>
      <c r="O196" s="206"/>
      <c r="P196" s="206"/>
      <c r="Q196" s="206"/>
      <c r="R196" s="206"/>
      <c r="S196" s="207"/>
      <c r="T196" s="208"/>
      <c r="U196" s="208"/>
      <c r="V196" s="208"/>
      <c r="W196" s="208"/>
      <c r="X196" s="209"/>
      <c r="Y196" s="210"/>
      <c r="Z196" s="210"/>
      <c r="AA196" s="210"/>
      <c r="AB196" s="211"/>
      <c r="AC196" s="212"/>
      <c r="AD196" s="213"/>
      <c r="AE196" s="213"/>
      <c r="AF196" s="213"/>
      <c r="AG196" s="214"/>
      <c r="AH196" s="209"/>
      <c r="AI196" s="210"/>
      <c r="AJ196" s="210"/>
      <c r="AK196" s="210"/>
      <c r="AL196" s="211"/>
      <c r="AM196" s="212"/>
      <c r="AN196" s="213"/>
      <c r="AO196" s="213"/>
      <c r="AP196" s="213"/>
      <c r="AQ196" s="214"/>
      <c r="AR196" s="215"/>
      <c r="AS196" s="216"/>
      <c r="AT196" s="216"/>
      <c r="AU196" s="216"/>
      <c r="AV196" s="253"/>
      <c r="AW196" s="258"/>
      <c r="AX196" s="219"/>
      <c r="AY196" s="219"/>
      <c r="AZ196" s="219"/>
      <c r="BA196" s="259"/>
      <c r="BB196" s="215"/>
      <c r="BC196" s="216"/>
      <c r="BD196" s="216"/>
      <c r="BE196" s="216"/>
      <c r="BF196" s="217"/>
      <c r="BG196" s="218"/>
      <c r="BH196" s="219"/>
      <c r="BI196" s="219"/>
      <c r="BJ196" s="219"/>
      <c r="BK196" s="220"/>
      <c r="BL196" s="187">
        <f t="shared" si="20"/>
        <v>0</v>
      </c>
      <c r="BO196" s="157">
        <f t="shared" si="21"/>
        <v>0</v>
      </c>
      <c r="BP196" s="157">
        <f t="shared" si="22"/>
        <v>0</v>
      </c>
      <c r="BQ196" s="157">
        <f t="shared" si="23"/>
        <v>0</v>
      </c>
      <c r="BR196" s="157">
        <f t="shared" si="24"/>
        <v>0</v>
      </c>
      <c r="BS196" s="157">
        <f t="shared" si="25"/>
        <v>0</v>
      </c>
      <c r="BT196" s="157">
        <f t="shared" si="26"/>
        <v>0</v>
      </c>
    </row>
    <row r="197" spans="1:72" ht="17.25" thickTop="1" thickBot="1">
      <c r="A197" s="155">
        <f>Students!B184</f>
        <v>178</v>
      </c>
      <c r="B197" s="156">
        <f>Students!C184</f>
        <v>0</v>
      </c>
      <c r="C197" s="296">
        <f>Students!D184</f>
        <v>0</v>
      </c>
      <c r="D197" s="205"/>
      <c r="E197" s="206"/>
      <c r="F197" s="206"/>
      <c r="G197" s="206"/>
      <c r="H197" s="206"/>
      <c r="I197" s="207"/>
      <c r="J197" s="208"/>
      <c r="K197" s="208"/>
      <c r="L197" s="208"/>
      <c r="M197" s="208"/>
      <c r="N197" s="205"/>
      <c r="O197" s="206"/>
      <c r="P197" s="206"/>
      <c r="Q197" s="206"/>
      <c r="R197" s="206"/>
      <c r="S197" s="207"/>
      <c r="T197" s="208"/>
      <c r="U197" s="208"/>
      <c r="V197" s="208"/>
      <c r="W197" s="208"/>
      <c r="X197" s="209"/>
      <c r="Y197" s="210"/>
      <c r="Z197" s="210"/>
      <c r="AA197" s="210"/>
      <c r="AB197" s="211"/>
      <c r="AC197" s="212"/>
      <c r="AD197" s="213"/>
      <c r="AE197" s="213"/>
      <c r="AF197" s="213"/>
      <c r="AG197" s="214"/>
      <c r="AH197" s="209"/>
      <c r="AI197" s="210"/>
      <c r="AJ197" s="210"/>
      <c r="AK197" s="210"/>
      <c r="AL197" s="211"/>
      <c r="AM197" s="212"/>
      <c r="AN197" s="213"/>
      <c r="AO197" s="213"/>
      <c r="AP197" s="213"/>
      <c r="AQ197" s="214"/>
      <c r="AR197" s="215"/>
      <c r="AS197" s="216"/>
      <c r="AT197" s="216"/>
      <c r="AU197" s="216"/>
      <c r="AV197" s="253"/>
      <c r="AW197" s="258"/>
      <c r="AX197" s="219"/>
      <c r="AY197" s="219"/>
      <c r="AZ197" s="219"/>
      <c r="BA197" s="259"/>
      <c r="BB197" s="215"/>
      <c r="BC197" s="216"/>
      <c r="BD197" s="216"/>
      <c r="BE197" s="216"/>
      <c r="BF197" s="217"/>
      <c r="BG197" s="218"/>
      <c r="BH197" s="219"/>
      <c r="BI197" s="219"/>
      <c r="BJ197" s="219"/>
      <c r="BK197" s="220"/>
      <c r="BL197" s="187">
        <f t="shared" si="20"/>
        <v>0</v>
      </c>
      <c r="BO197" s="157">
        <f t="shared" si="21"/>
        <v>0</v>
      </c>
      <c r="BP197" s="157">
        <f t="shared" si="22"/>
        <v>0</v>
      </c>
      <c r="BQ197" s="157">
        <f t="shared" si="23"/>
        <v>0</v>
      </c>
      <c r="BR197" s="157">
        <f t="shared" si="24"/>
        <v>0</v>
      </c>
      <c r="BS197" s="157">
        <f t="shared" si="25"/>
        <v>0</v>
      </c>
      <c r="BT197" s="157">
        <f t="shared" si="26"/>
        <v>0</v>
      </c>
    </row>
    <row r="198" spans="1:72" ht="17.25" thickTop="1" thickBot="1">
      <c r="A198" s="155">
        <f>Students!B185</f>
        <v>179</v>
      </c>
      <c r="B198" s="156">
        <f>Students!C185</f>
        <v>0</v>
      </c>
      <c r="C198" s="296">
        <f>Students!D185</f>
        <v>0</v>
      </c>
      <c r="D198" s="205"/>
      <c r="E198" s="206"/>
      <c r="F198" s="206"/>
      <c r="G198" s="206"/>
      <c r="H198" s="206"/>
      <c r="I198" s="207"/>
      <c r="J198" s="208"/>
      <c r="K198" s="208"/>
      <c r="L198" s="208"/>
      <c r="M198" s="208"/>
      <c r="N198" s="205"/>
      <c r="O198" s="206"/>
      <c r="P198" s="206"/>
      <c r="Q198" s="206"/>
      <c r="R198" s="206"/>
      <c r="S198" s="207"/>
      <c r="T198" s="208"/>
      <c r="U198" s="208"/>
      <c r="V198" s="208"/>
      <c r="W198" s="208"/>
      <c r="X198" s="209"/>
      <c r="Y198" s="210"/>
      <c r="Z198" s="210"/>
      <c r="AA198" s="210"/>
      <c r="AB198" s="211"/>
      <c r="AC198" s="212"/>
      <c r="AD198" s="213"/>
      <c r="AE198" s="213"/>
      <c r="AF198" s="213"/>
      <c r="AG198" s="214"/>
      <c r="AH198" s="209"/>
      <c r="AI198" s="210"/>
      <c r="AJ198" s="210"/>
      <c r="AK198" s="210"/>
      <c r="AL198" s="211"/>
      <c r="AM198" s="212"/>
      <c r="AN198" s="213"/>
      <c r="AO198" s="213"/>
      <c r="AP198" s="213"/>
      <c r="AQ198" s="214"/>
      <c r="AR198" s="215"/>
      <c r="AS198" s="216"/>
      <c r="AT198" s="216"/>
      <c r="AU198" s="216"/>
      <c r="AV198" s="253"/>
      <c r="AW198" s="258"/>
      <c r="AX198" s="219"/>
      <c r="AY198" s="219"/>
      <c r="AZ198" s="219"/>
      <c r="BA198" s="259"/>
      <c r="BB198" s="215"/>
      <c r="BC198" s="216"/>
      <c r="BD198" s="216"/>
      <c r="BE198" s="216"/>
      <c r="BF198" s="217"/>
      <c r="BG198" s="218"/>
      <c r="BH198" s="219"/>
      <c r="BI198" s="219"/>
      <c r="BJ198" s="219"/>
      <c r="BK198" s="220"/>
      <c r="BL198" s="187">
        <f t="shared" si="20"/>
        <v>0</v>
      </c>
      <c r="BO198" s="157">
        <f t="shared" si="21"/>
        <v>0</v>
      </c>
      <c r="BP198" s="157">
        <f t="shared" si="22"/>
        <v>0</v>
      </c>
      <c r="BQ198" s="157">
        <f t="shared" si="23"/>
        <v>0</v>
      </c>
      <c r="BR198" s="157">
        <f t="shared" si="24"/>
        <v>0</v>
      </c>
      <c r="BS198" s="157">
        <f t="shared" si="25"/>
        <v>0</v>
      </c>
      <c r="BT198" s="157">
        <f t="shared" si="26"/>
        <v>0</v>
      </c>
    </row>
    <row r="199" spans="1:72" ht="17.25" thickTop="1" thickBot="1">
      <c r="A199" s="155">
        <f>Students!B186</f>
        <v>180</v>
      </c>
      <c r="B199" s="156">
        <f>Students!C186</f>
        <v>0</v>
      </c>
      <c r="C199" s="296">
        <f>Students!D186</f>
        <v>0</v>
      </c>
      <c r="D199" s="205"/>
      <c r="E199" s="206"/>
      <c r="F199" s="206"/>
      <c r="G199" s="206"/>
      <c r="H199" s="206"/>
      <c r="I199" s="207"/>
      <c r="J199" s="208"/>
      <c r="K199" s="208"/>
      <c r="L199" s="208"/>
      <c r="M199" s="208"/>
      <c r="N199" s="205"/>
      <c r="O199" s="206"/>
      <c r="P199" s="206"/>
      <c r="Q199" s="206"/>
      <c r="R199" s="206"/>
      <c r="S199" s="207"/>
      <c r="T199" s="208"/>
      <c r="U199" s="208"/>
      <c r="V199" s="208"/>
      <c r="W199" s="208"/>
      <c r="X199" s="209"/>
      <c r="Y199" s="210"/>
      <c r="Z199" s="210"/>
      <c r="AA199" s="210"/>
      <c r="AB199" s="211"/>
      <c r="AC199" s="212"/>
      <c r="AD199" s="213"/>
      <c r="AE199" s="213"/>
      <c r="AF199" s="213"/>
      <c r="AG199" s="214"/>
      <c r="AH199" s="209"/>
      <c r="AI199" s="210"/>
      <c r="AJ199" s="210"/>
      <c r="AK199" s="210"/>
      <c r="AL199" s="211"/>
      <c r="AM199" s="212"/>
      <c r="AN199" s="213"/>
      <c r="AO199" s="213"/>
      <c r="AP199" s="213"/>
      <c r="AQ199" s="214"/>
      <c r="AR199" s="215"/>
      <c r="AS199" s="216"/>
      <c r="AT199" s="216"/>
      <c r="AU199" s="216"/>
      <c r="AV199" s="253"/>
      <c r="AW199" s="258"/>
      <c r="AX199" s="219"/>
      <c r="AY199" s="219"/>
      <c r="AZ199" s="219"/>
      <c r="BA199" s="259"/>
      <c r="BB199" s="215"/>
      <c r="BC199" s="216"/>
      <c r="BD199" s="216"/>
      <c r="BE199" s="216"/>
      <c r="BF199" s="217"/>
      <c r="BG199" s="218"/>
      <c r="BH199" s="219"/>
      <c r="BI199" s="219"/>
      <c r="BJ199" s="219"/>
      <c r="BK199" s="220"/>
      <c r="BL199" s="187">
        <f t="shared" si="20"/>
        <v>0</v>
      </c>
      <c r="BO199" s="157">
        <f t="shared" si="21"/>
        <v>0</v>
      </c>
      <c r="BP199" s="157">
        <f t="shared" si="22"/>
        <v>0</v>
      </c>
      <c r="BQ199" s="157">
        <f t="shared" si="23"/>
        <v>0</v>
      </c>
      <c r="BR199" s="157">
        <f t="shared" si="24"/>
        <v>0</v>
      </c>
      <c r="BS199" s="157">
        <f t="shared" si="25"/>
        <v>0</v>
      </c>
      <c r="BT199" s="157">
        <f t="shared" si="26"/>
        <v>0</v>
      </c>
    </row>
    <row r="200" spans="1:72" ht="17.25" thickTop="1" thickBot="1">
      <c r="A200" s="155">
        <f>Students!B187</f>
        <v>181</v>
      </c>
      <c r="B200" s="156">
        <f>Students!C187</f>
        <v>0</v>
      </c>
      <c r="C200" s="296">
        <f>Students!D187</f>
        <v>0</v>
      </c>
      <c r="D200" s="205"/>
      <c r="E200" s="206"/>
      <c r="F200" s="206"/>
      <c r="G200" s="206"/>
      <c r="H200" s="206"/>
      <c r="I200" s="207"/>
      <c r="J200" s="208"/>
      <c r="K200" s="208"/>
      <c r="L200" s="208"/>
      <c r="M200" s="208"/>
      <c r="N200" s="205"/>
      <c r="O200" s="206"/>
      <c r="P200" s="206"/>
      <c r="Q200" s="206"/>
      <c r="R200" s="206"/>
      <c r="S200" s="207"/>
      <c r="T200" s="208"/>
      <c r="U200" s="208"/>
      <c r="V200" s="208"/>
      <c r="W200" s="208"/>
      <c r="X200" s="209"/>
      <c r="Y200" s="210"/>
      <c r="Z200" s="210"/>
      <c r="AA200" s="210"/>
      <c r="AB200" s="211"/>
      <c r="AC200" s="212"/>
      <c r="AD200" s="213"/>
      <c r="AE200" s="213"/>
      <c r="AF200" s="213"/>
      <c r="AG200" s="214"/>
      <c r="AH200" s="209"/>
      <c r="AI200" s="210"/>
      <c r="AJ200" s="210"/>
      <c r="AK200" s="210"/>
      <c r="AL200" s="211"/>
      <c r="AM200" s="212"/>
      <c r="AN200" s="213"/>
      <c r="AO200" s="213"/>
      <c r="AP200" s="213"/>
      <c r="AQ200" s="214"/>
      <c r="AR200" s="215"/>
      <c r="AS200" s="216"/>
      <c r="AT200" s="216"/>
      <c r="AU200" s="216"/>
      <c r="AV200" s="253"/>
      <c r="AW200" s="258"/>
      <c r="AX200" s="219"/>
      <c r="AY200" s="219"/>
      <c r="AZ200" s="219"/>
      <c r="BA200" s="259"/>
      <c r="BB200" s="215"/>
      <c r="BC200" s="216"/>
      <c r="BD200" s="216"/>
      <c r="BE200" s="216"/>
      <c r="BF200" s="217"/>
      <c r="BG200" s="218"/>
      <c r="BH200" s="219"/>
      <c r="BI200" s="219"/>
      <c r="BJ200" s="219"/>
      <c r="BK200" s="220"/>
      <c r="BL200" s="187">
        <f t="shared" si="20"/>
        <v>0</v>
      </c>
      <c r="BO200" s="157">
        <f t="shared" si="21"/>
        <v>0</v>
      </c>
      <c r="BP200" s="157">
        <f t="shared" si="22"/>
        <v>0</v>
      </c>
      <c r="BQ200" s="157">
        <f t="shared" si="23"/>
        <v>0</v>
      </c>
      <c r="BR200" s="157">
        <f t="shared" si="24"/>
        <v>0</v>
      </c>
      <c r="BS200" s="157">
        <f t="shared" si="25"/>
        <v>0</v>
      </c>
      <c r="BT200" s="157">
        <f t="shared" si="26"/>
        <v>0</v>
      </c>
    </row>
    <row r="201" spans="1:72" ht="17.25" thickTop="1" thickBot="1">
      <c r="A201" s="155">
        <f>Students!B188</f>
        <v>182</v>
      </c>
      <c r="B201" s="156">
        <f>Students!C188</f>
        <v>0</v>
      </c>
      <c r="C201" s="296">
        <f>Students!D188</f>
        <v>0</v>
      </c>
      <c r="D201" s="205"/>
      <c r="E201" s="206"/>
      <c r="F201" s="206"/>
      <c r="G201" s="206"/>
      <c r="H201" s="206"/>
      <c r="I201" s="207"/>
      <c r="J201" s="208"/>
      <c r="K201" s="208"/>
      <c r="L201" s="208"/>
      <c r="M201" s="208"/>
      <c r="N201" s="205"/>
      <c r="O201" s="206"/>
      <c r="P201" s="206"/>
      <c r="Q201" s="206"/>
      <c r="R201" s="206"/>
      <c r="S201" s="207"/>
      <c r="T201" s="208"/>
      <c r="U201" s="208"/>
      <c r="V201" s="208"/>
      <c r="W201" s="208"/>
      <c r="X201" s="209"/>
      <c r="Y201" s="210"/>
      <c r="Z201" s="210"/>
      <c r="AA201" s="210"/>
      <c r="AB201" s="211"/>
      <c r="AC201" s="212"/>
      <c r="AD201" s="213"/>
      <c r="AE201" s="213"/>
      <c r="AF201" s="213"/>
      <c r="AG201" s="214"/>
      <c r="AH201" s="209"/>
      <c r="AI201" s="210"/>
      <c r="AJ201" s="210"/>
      <c r="AK201" s="210"/>
      <c r="AL201" s="211"/>
      <c r="AM201" s="212"/>
      <c r="AN201" s="213"/>
      <c r="AO201" s="213"/>
      <c r="AP201" s="213"/>
      <c r="AQ201" s="214"/>
      <c r="AR201" s="215"/>
      <c r="AS201" s="216"/>
      <c r="AT201" s="216"/>
      <c r="AU201" s="216"/>
      <c r="AV201" s="253"/>
      <c r="AW201" s="258"/>
      <c r="AX201" s="219"/>
      <c r="AY201" s="219"/>
      <c r="AZ201" s="219"/>
      <c r="BA201" s="259"/>
      <c r="BB201" s="215"/>
      <c r="BC201" s="216"/>
      <c r="BD201" s="216"/>
      <c r="BE201" s="216"/>
      <c r="BF201" s="217"/>
      <c r="BG201" s="218"/>
      <c r="BH201" s="219"/>
      <c r="BI201" s="219"/>
      <c r="BJ201" s="219"/>
      <c r="BK201" s="220"/>
      <c r="BL201" s="187">
        <f t="shared" si="20"/>
        <v>0</v>
      </c>
      <c r="BO201" s="157">
        <f t="shared" si="21"/>
        <v>0</v>
      </c>
      <c r="BP201" s="157">
        <f t="shared" si="22"/>
        <v>0</v>
      </c>
      <c r="BQ201" s="157">
        <f t="shared" si="23"/>
        <v>0</v>
      </c>
      <c r="BR201" s="157">
        <f t="shared" si="24"/>
        <v>0</v>
      </c>
      <c r="BS201" s="157">
        <f t="shared" si="25"/>
        <v>0</v>
      </c>
      <c r="BT201" s="157">
        <f t="shared" si="26"/>
        <v>0</v>
      </c>
    </row>
    <row r="202" spans="1:72" ht="17.25" thickTop="1" thickBot="1">
      <c r="A202" s="155">
        <f>Students!B189</f>
        <v>183</v>
      </c>
      <c r="B202" s="156">
        <f>Students!C189</f>
        <v>0</v>
      </c>
      <c r="C202" s="296">
        <f>Students!D189</f>
        <v>0</v>
      </c>
      <c r="D202" s="205"/>
      <c r="E202" s="206"/>
      <c r="F202" s="206"/>
      <c r="G202" s="206"/>
      <c r="H202" s="206"/>
      <c r="I202" s="207"/>
      <c r="J202" s="208"/>
      <c r="K202" s="208"/>
      <c r="L202" s="208"/>
      <c r="M202" s="208"/>
      <c r="N202" s="205"/>
      <c r="O202" s="206"/>
      <c r="P202" s="206"/>
      <c r="Q202" s="206"/>
      <c r="R202" s="206"/>
      <c r="S202" s="207"/>
      <c r="T202" s="208"/>
      <c r="U202" s="208"/>
      <c r="V202" s="208"/>
      <c r="W202" s="208"/>
      <c r="X202" s="209"/>
      <c r="Y202" s="210"/>
      <c r="Z202" s="210"/>
      <c r="AA202" s="210"/>
      <c r="AB202" s="211"/>
      <c r="AC202" s="212"/>
      <c r="AD202" s="213"/>
      <c r="AE202" s="213"/>
      <c r="AF202" s="213"/>
      <c r="AG202" s="214"/>
      <c r="AH202" s="209"/>
      <c r="AI202" s="210"/>
      <c r="AJ202" s="210"/>
      <c r="AK202" s="210"/>
      <c r="AL202" s="211"/>
      <c r="AM202" s="212"/>
      <c r="AN202" s="213"/>
      <c r="AO202" s="213"/>
      <c r="AP202" s="213"/>
      <c r="AQ202" s="214"/>
      <c r="AR202" s="215"/>
      <c r="AS202" s="216"/>
      <c r="AT202" s="216"/>
      <c r="AU202" s="216"/>
      <c r="AV202" s="253"/>
      <c r="AW202" s="258"/>
      <c r="AX202" s="219"/>
      <c r="AY202" s="219"/>
      <c r="AZ202" s="219"/>
      <c r="BA202" s="259"/>
      <c r="BB202" s="215"/>
      <c r="BC202" s="216"/>
      <c r="BD202" s="216"/>
      <c r="BE202" s="216"/>
      <c r="BF202" s="217"/>
      <c r="BG202" s="218"/>
      <c r="BH202" s="219"/>
      <c r="BI202" s="219"/>
      <c r="BJ202" s="219"/>
      <c r="BK202" s="220"/>
      <c r="BL202" s="187">
        <f t="shared" si="20"/>
        <v>0</v>
      </c>
      <c r="BO202" s="157">
        <f t="shared" si="21"/>
        <v>0</v>
      </c>
      <c r="BP202" s="157">
        <f t="shared" si="22"/>
        <v>0</v>
      </c>
      <c r="BQ202" s="157">
        <f t="shared" si="23"/>
        <v>0</v>
      </c>
      <c r="BR202" s="157">
        <f t="shared" si="24"/>
        <v>0</v>
      </c>
      <c r="BS202" s="157">
        <f t="shared" si="25"/>
        <v>0</v>
      </c>
      <c r="BT202" s="157">
        <f t="shared" si="26"/>
        <v>0</v>
      </c>
    </row>
    <row r="203" spans="1:72" ht="17.25" thickTop="1" thickBot="1">
      <c r="A203" s="155">
        <f>Students!B190</f>
        <v>184</v>
      </c>
      <c r="B203" s="156">
        <f>Students!C190</f>
        <v>0</v>
      </c>
      <c r="C203" s="296">
        <f>Students!D190</f>
        <v>0</v>
      </c>
      <c r="D203" s="205"/>
      <c r="E203" s="206"/>
      <c r="F203" s="206"/>
      <c r="G203" s="206"/>
      <c r="H203" s="206"/>
      <c r="I203" s="207"/>
      <c r="J203" s="208"/>
      <c r="K203" s="208"/>
      <c r="L203" s="208"/>
      <c r="M203" s="208"/>
      <c r="N203" s="205"/>
      <c r="O203" s="206"/>
      <c r="P203" s="206"/>
      <c r="Q203" s="206"/>
      <c r="R203" s="206"/>
      <c r="S203" s="207"/>
      <c r="T203" s="208"/>
      <c r="U203" s="208"/>
      <c r="V203" s="208"/>
      <c r="W203" s="208"/>
      <c r="X203" s="209"/>
      <c r="Y203" s="210"/>
      <c r="Z203" s="210"/>
      <c r="AA203" s="210"/>
      <c r="AB203" s="211"/>
      <c r="AC203" s="212"/>
      <c r="AD203" s="213"/>
      <c r="AE203" s="213"/>
      <c r="AF203" s="213"/>
      <c r="AG203" s="214"/>
      <c r="AH203" s="209"/>
      <c r="AI203" s="210"/>
      <c r="AJ203" s="210"/>
      <c r="AK203" s="210"/>
      <c r="AL203" s="211"/>
      <c r="AM203" s="212"/>
      <c r="AN203" s="213"/>
      <c r="AO203" s="213"/>
      <c r="AP203" s="213"/>
      <c r="AQ203" s="214"/>
      <c r="AR203" s="215"/>
      <c r="AS203" s="216"/>
      <c r="AT203" s="216"/>
      <c r="AU203" s="216"/>
      <c r="AV203" s="253"/>
      <c r="AW203" s="258"/>
      <c r="AX203" s="219"/>
      <c r="AY203" s="219"/>
      <c r="AZ203" s="219"/>
      <c r="BA203" s="259"/>
      <c r="BB203" s="215"/>
      <c r="BC203" s="216"/>
      <c r="BD203" s="216"/>
      <c r="BE203" s="216"/>
      <c r="BF203" s="217"/>
      <c r="BG203" s="218"/>
      <c r="BH203" s="219"/>
      <c r="BI203" s="219"/>
      <c r="BJ203" s="219"/>
      <c r="BK203" s="220"/>
      <c r="BL203" s="187">
        <f t="shared" si="20"/>
        <v>0</v>
      </c>
      <c r="BO203" s="157">
        <f t="shared" si="21"/>
        <v>0</v>
      </c>
      <c r="BP203" s="157">
        <f t="shared" si="22"/>
        <v>0</v>
      </c>
      <c r="BQ203" s="157">
        <f t="shared" si="23"/>
        <v>0</v>
      </c>
      <c r="BR203" s="157">
        <f t="shared" si="24"/>
        <v>0</v>
      </c>
      <c r="BS203" s="157">
        <f t="shared" si="25"/>
        <v>0</v>
      </c>
      <c r="BT203" s="157">
        <f t="shared" si="26"/>
        <v>0</v>
      </c>
    </row>
    <row r="204" spans="1:72" ht="17.25" thickTop="1" thickBot="1">
      <c r="A204" s="155">
        <f>Students!B191</f>
        <v>185</v>
      </c>
      <c r="B204" s="156">
        <f>Students!C191</f>
        <v>0</v>
      </c>
      <c r="C204" s="296">
        <f>Students!D191</f>
        <v>0</v>
      </c>
      <c r="D204" s="205"/>
      <c r="E204" s="206"/>
      <c r="F204" s="206"/>
      <c r="G204" s="206"/>
      <c r="H204" s="206"/>
      <c r="I204" s="207"/>
      <c r="J204" s="208"/>
      <c r="K204" s="208"/>
      <c r="L204" s="208"/>
      <c r="M204" s="208"/>
      <c r="N204" s="205"/>
      <c r="O204" s="206"/>
      <c r="P204" s="206"/>
      <c r="Q204" s="206"/>
      <c r="R204" s="206"/>
      <c r="S204" s="207"/>
      <c r="T204" s="208"/>
      <c r="U204" s="208"/>
      <c r="V204" s="208"/>
      <c r="W204" s="208"/>
      <c r="X204" s="209"/>
      <c r="Y204" s="210"/>
      <c r="Z204" s="210"/>
      <c r="AA204" s="210"/>
      <c r="AB204" s="211"/>
      <c r="AC204" s="212"/>
      <c r="AD204" s="213"/>
      <c r="AE204" s="213"/>
      <c r="AF204" s="213"/>
      <c r="AG204" s="214"/>
      <c r="AH204" s="209"/>
      <c r="AI204" s="210"/>
      <c r="AJ204" s="210"/>
      <c r="AK204" s="210"/>
      <c r="AL204" s="211"/>
      <c r="AM204" s="212"/>
      <c r="AN204" s="213"/>
      <c r="AO204" s="213"/>
      <c r="AP204" s="213"/>
      <c r="AQ204" s="214"/>
      <c r="AR204" s="215"/>
      <c r="AS204" s="216"/>
      <c r="AT204" s="216"/>
      <c r="AU204" s="216"/>
      <c r="AV204" s="253"/>
      <c r="AW204" s="258"/>
      <c r="AX204" s="219"/>
      <c r="AY204" s="219"/>
      <c r="AZ204" s="219"/>
      <c r="BA204" s="259"/>
      <c r="BB204" s="215"/>
      <c r="BC204" s="216"/>
      <c r="BD204" s="216"/>
      <c r="BE204" s="216"/>
      <c r="BF204" s="217"/>
      <c r="BG204" s="218"/>
      <c r="BH204" s="219"/>
      <c r="BI204" s="219"/>
      <c r="BJ204" s="219"/>
      <c r="BK204" s="220"/>
      <c r="BL204" s="187">
        <f t="shared" si="20"/>
        <v>0</v>
      </c>
      <c r="BO204" s="157">
        <f t="shared" si="21"/>
        <v>0</v>
      </c>
      <c r="BP204" s="157">
        <f t="shared" si="22"/>
        <v>0</v>
      </c>
      <c r="BQ204" s="157">
        <f t="shared" si="23"/>
        <v>0</v>
      </c>
      <c r="BR204" s="157">
        <f t="shared" si="24"/>
        <v>0</v>
      </c>
      <c r="BS204" s="157">
        <f t="shared" si="25"/>
        <v>0</v>
      </c>
      <c r="BT204" s="157">
        <f t="shared" si="26"/>
        <v>0</v>
      </c>
    </row>
    <row r="205" spans="1:72" ht="17.25" thickTop="1" thickBot="1">
      <c r="A205" s="155">
        <f>Students!B192</f>
        <v>186</v>
      </c>
      <c r="B205" s="156">
        <f>Students!C192</f>
        <v>0</v>
      </c>
      <c r="C205" s="296">
        <f>Students!D192</f>
        <v>0</v>
      </c>
      <c r="D205" s="205"/>
      <c r="E205" s="206"/>
      <c r="F205" s="206"/>
      <c r="G205" s="206"/>
      <c r="H205" s="206"/>
      <c r="I205" s="207"/>
      <c r="J205" s="208"/>
      <c r="K205" s="208"/>
      <c r="L205" s="208"/>
      <c r="M205" s="208"/>
      <c r="N205" s="205"/>
      <c r="O205" s="206"/>
      <c r="P205" s="206"/>
      <c r="Q205" s="206"/>
      <c r="R205" s="206"/>
      <c r="S205" s="207"/>
      <c r="T205" s="208"/>
      <c r="U205" s="208"/>
      <c r="V205" s="208"/>
      <c r="W205" s="208"/>
      <c r="X205" s="209"/>
      <c r="Y205" s="210"/>
      <c r="Z205" s="210"/>
      <c r="AA205" s="210"/>
      <c r="AB205" s="211"/>
      <c r="AC205" s="212"/>
      <c r="AD205" s="213"/>
      <c r="AE205" s="213"/>
      <c r="AF205" s="213"/>
      <c r="AG205" s="214"/>
      <c r="AH205" s="209"/>
      <c r="AI205" s="210"/>
      <c r="AJ205" s="210"/>
      <c r="AK205" s="210"/>
      <c r="AL205" s="211"/>
      <c r="AM205" s="212"/>
      <c r="AN205" s="213"/>
      <c r="AO205" s="213"/>
      <c r="AP205" s="213"/>
      <c r="AQ205" s="214"/>
      <c r="AR205" s="215"/>
      <c r="AS205" s="216"/>
      <c r="AT205" s="216"/>
      <c r="AU205" s="216"/>
      <c r="AV205" s="253"/>
      <c r="AW205" s="258"/>
      <c r="AX205" s="219"/>
      <c r="AY205" s="219"/>
      <c r="AZ205" s="219"/>
      <c r="BA205" s="259"/>
      <c r="BB205" s="215"/>
      <c r="BC205" s="216"/>
      <c r="BD205" s="216"/>
      <c r="BE205" s="216"/>
      <c r="BF205" s="217"/>
      <c r="BG205" s="218"/>
      <c r="BH205" s="219"/>
      <c r="BI205" s="219"/>
      <c r="BJ205" s="219"/>
      <c r="BK205" s="220"/>
      <c r="BL205" s="187">
        <f t="shared" si="20"/>
        <v>0</v>
      </c>
      <c r="BO205" s="157">
        <f t="shared" si="21"/>
        <v>0</v>
      </c>
      <c r="BP205" s="157">
        <f t="shared" si="22"/>
        <v>0</v>
      </c>
      <c r="BQ205" s="157">
        <f t="shared" si="23"/>
        <v>0</v>
      </c>
      <c r="BR205" s="157">
        <f t="shared" si="24"/>
        <v>0</v>
      </c>
      <c r="BS205" s="157">
        <f t="shared" si="25"/>
        <v>0</v>
      </c>
      <c r="BT205" s="157">
        <f t="shared" si="26"/>
        <v>0</v>
      </c>
    </row>
    <row r="206" spans="1:72" ht="17.25" thickTop="1" thickBot="1">
      <c r="A206" s="155">
        <f>Students!B193</f>
        <v>187</v>
      </c>
      <c r="B206" s="156">
        <f>Students!C193</f>
        <v>0</v>
      </c>
      <c r="C206" s="296">
        <f>Students!D193</f>
        <v>0</v>
      </c>
      <c r="D206" s="205"/>
      <c r="E206" s="206"/>
      <c r="F206" s="206"/>
      <c r="G206" s="206"/>
      <c r="H206" s="206"/>
      <c r="I206" s="207"/>
      <c r="J206" s="208"/>
      <c r="K206" s="208"/>
      <c r="L206" s="208"/>
      <c r="M206" s="208"/>
      <c r="N206" s="205"/>
      <c r="O206" s="206"/>
      <c r="P206" s="206"/>
      <c r="Q206" s="206"/>
      <c r="R206" s="206"/>
      <c r="S206" s="207"/>
      <c r="T206" s="208"/>
      <c r="U206" s="208"/>
      <c r="V206" s="208"/>
      <c r="W206" s="208"/>
      <c r="X206" s="209"/>
      <c r="Y206" s="210"/>
      <c r="Z206" s="210"/>
      <c r="AA206" s="210"/>
      <c r="AB206" s="211"/>
      <c r="AC206" s="212"/>
      <c r="AD206" s="213"/>
      <c r="AE206" s="213"/>
      <c r="AF206" s="213"/>
      <c r="AG206" s="214"/>
      <c r="AH206" s="209"/>
      <c r="AI206" s="210"/>
      <c r="AJ206" s="210"/>
      <c r="AK206" s="210"/>
      <c r="AL206" s="211"/>
      <c r="AM206" s="212"/>
      <c r="AN206" s="213"/>
      <c r="AO206" s="213"/>
      <c r="AP206" s="213"/>
      <c r="AQ206" s="214"/>
      <c r="AR206" s="215"/>
      <c r="AS206" s="216"/>
      <c r="AT206" s="216"/>
      <c r="AU206" s="216"/>
      <c r="AV206" s="253"/>
      <c r="AW206" s="258"/>
      <c r="AX206" s="219"/>
      <c r="AY206" s="219"/>
      <c r="AZ206" s="219"/>
      <c r="BA206" s="259"/>
      <c r="BB206" s="215"/>
      <c r="BC206" s="216"/>
      <c r="BD206" s="216"/>
      <c r="BE206" s="216"/>
      <c r="BF206" s="217"/>
      <c r="BG206" s="218"/>
      <c r="BH206" s="219"/>
      <c r="BI206" s="219"/>
      <c r="BJ206" s="219"/>
      <c r="BK206" s="220"/>
      <c r="BL206" s="187">
        <f t="shared" si="20"/>
        <v>0</v>
      </c>
      <c r="BO206" s="157">
        <f t="shared" si="21"/>
        <v>0</v>
      </c>
      <c r="BP206" s="157">
        <f t="shared" si="22"/>
        <v>0</v>
      </c>
      <c r="BQ206" s="157">
        <f t="shared" si="23"/>
        <v>0</v>
      </c>
      <c r="BR206" s="157">
        <f t="shared" si="24"/>
        <v>0</v>
      </c>
      <c r="BS206" s="157">
        <f t="shared" si="25"/>
        <v>0</v>
      </c>
      <c r="BT206" s="157">
        <f t="shared" si="26"/>
        <v>0</v>
      </c>
    </row>
    <row r="207" spans="1:72" ht="17.25" thickTop="1" thickBot="1">
      <c r="A207" s="155">
        <f>Students!B194</f>
        <v>188</v>
      </c>
      <c r="B207" s="156">
        <f>Students!C194</f>
        <v>0</v>
      </c>
      <c r="C207" s="296">
        <f>Students!D194</f>
        <v>0</v>
      </c>
      <c r="D207" s="205"/>
      <c r="E207" s="206"/>
      <c r="F207" s="206"/>
      <c r="G207" s="206"/>
      <c r="H207" s="206"/>
      <c r="I207" s="207"/>
      <c r="J207" s="208"/>
      <c r="K207" s="208"/>
      <c r="L207" s="208"/>
      <c r="M207" s="208"/>
      <c r="N207" s="205"/>
      <c r="O207" s="206"/>
      <c r="P207" s="206"/>
      <c r="Q207" s="206"/>
      <c r="R207" s="206"/>
      <c r="S207" s="207"/>
      <c r="T207" s="208"/>
      <c r="U207" s="208"/>
      <c r="V207" s="208"/>
      <c r="W207" s="208"/>
      <c r="X207" s="209"/>
      <c r="Y207" s="210"/>
      <c r="Z207" s="210"/>
      <c r="AA207" s="210"/>
      <c r="AB207" s="211"/>
      <c r="AC207" s="212"/>
      <c r="AD207" s="213"/>
      <c r="AE207" s="213"/>
      <c r="AF207" s="213"/>
      <c r="AG207" s="214"/>
      <c r="AH207" s="209"/>
      <c r="AI207" s="210"/>
      <c r="AJ207" s="210"/>
      <c r="AK207" s="210"/>
      <c r="AL207" s="211"/>
      <c r="AM207" s="212"/>
      <c r="AN207" s="213"/>
      <c r="AO207" s="213"/>
      <c r="AP207" s="213"/>
      <c r="AQ207" s="214"/>
      <c r="AR207" s="215"/>
      <c r="AS207" s="216"/>
      <c r="AT207" s="216"/>
      <c r="AU207" s="216"/>
      <c r="AV207" s="253"/>
      <c r="AW207" s="258"/>
      <c r="AX207" s="219"/>
      <c r="AY207" s="219"/>
      <c r="AZ207" s="219"/>
      <c r="BA207" s="259"/>
      <c r="BB207" s="215"/>
      <c r="BC207" s="216"/>
      <c r="BD207" s="216"/>
      <c r="BE207" s="216"/>
      <c r="BF207" s="217"/>
      <c r="BG207" s="218"/>
      <c r="BH207" s="219"/>
      <c r="BI207" s="219"/>
      <c r="BJ207" s="219"/>
      <c r="BK207" s="220"/>
      <c r="BL207" s="187">
        <f t="shared" si="20"/>
        <v>0</v>
      </c>
      <c r="BO207" s="157">
        <f t="shared" si="21"/>
        <v>0</v>
      </c>
      <c r="BP207" s="157">
        <f t="shared" si="22"/>
        <v>0</v>
      </c>
      <c r="BQ207" s="157">
        <f t="shared" si="23"/>
        <v>0</v>
      </c>
      <c r="BR207" s="157">
        <f t="shared" si="24"/>
        <v>0</v>
      </c>
      <c r="BS207" s="157">
        <f t="shared" si="25"/>
        <v>0</v>
      </c>
      <c r="BT207" s="157">
        <f t="shared" si="26"/>
        <v>0</v>
      </c>
    </row>
    <row r="208" spans="1:72" ht="17.25" thickTop="1" thickBot="1">
      <c r="A208" s="155">
        <f>Students!B195</f>
        <v>189</v>
      </c>
      <c r="B208" s="156">
        <f>Students!C195</f>
        <v>0</v>
      </c>
      <c r="C208" s="296">
        <f>Students!D195</f>
        <v>0</v>
      </c>
      <c r="D208" s="205"/>
      <c r="E208" s="206"/>
      <c r="F208" s="206"/>
      <c r="G208" s="206"/>
      <c r="H208" s="206"/>
      <c r="I208" s="207"/>
      <c r="J208" s="208"/>
      <c r="K208" s="208"/>
      <c r="L208" s="208"/>
      <c r="M208" s="208"/>
      <c r="N208" s="205"/>
      <c r="O208" s="206"/>
      <c r="P208" s="206"/>
      <c r="Q208" s="206"/>
      <c r="R208" s="206"/>
      <c r="S208" s="207"/>
      <c r="T208" s="208"/>
      <c r="U208" s="208"/>
      <c r="V208" s="208"/>
      <c r="W208" s="208"/>
      <c r="X208" s="209"/>
      <c r="Y208" s="210"/>
      <c r="Z208" s="210"/>
      <c r="AA208" s="210"/>
      <c r="AB208" s="211"/>
      <c r="AC208" s="212"/>
      <c r="AD208" s="213"/>
      <c r="AE208" s="213"/>
      <c r="AF208" s="213"/>
      <c r="AG208" s="214"/>
      <c r="AH208" s="209"/>
      <c r="AI208" s="210"/>
      <c r="AJ208" s="210"/>
      <c r="AK208" s="210"/>
      <c r="AL208" s="211"/>
      <c r="AM208" s="212"/>
      <c r="AN208" s="213"/>
      <c r="AO208" s="213"/>
      <c r="AP208" s="213"/>
      <c r="AQ208" s="214"/>
      <c r="AR208" s="215"/>
      <c r="AS208" s="216"/>
      <c r="AT208" s="216"/>
      <c r="AU208" s="216"/>
      <c r="AV208" s="253"/>
      <c r="AW208" s="258"/>
      <c r="AX208" s="219"/>
      <c r="AY208" s="219"/>
      <c r="AZ208" s="219"/>
      <c r="BA208" s="259"/>
      <c r="BB208" s="215"/>
      <c r="BC208" s="216"/>
      <c r="BD208" s="216"/>
      <c r="BE208" s="216"/>
      <c r="BF208" s="217"/>
      <c r="BG208" s="218"/>
      <c r="BH208" s="219"/>
      <c r="BI208" s="219"/>
      <c r="BJ208" s="219"/>
      <c r="BK208" s="220"/>
      <c r="BL208" s="187">
        <f t="shared" si="20"/>
        <v>0</v>
      </c>
      <c r="BO208" s="157">
        <f t="shared" si="21"/>
        <v>0</v>
      </c>
      <c r="BP208" s="157">
        <f t="shared" si="22"/>
        <v>0</v>
      </c>
      <c r="BQ208" s="157">
        <f t="shared" si="23"/>
        <v>0</v>
      </c>
      <c r="BR208" s="157">
        <f t="shared" si="24"/>
        <v>0</v>
      </c>
      <c r="BS208" s="157">
        <f t="shared" si="25"/>
        <v>0</v>
      </c>
      <c r="BT208" s="157">
        <f t="shared" si="26"/>
        <v>0</v>
      </c>
    </row>
    <row r="209" spans="1:72" ht="17.25" thickTop="1" thickBot="1">
      <c r="A209" s="155">
        <f>Students!B196</f>
        <v>190</v>
      </c>
      <c r="B209" s="156">
        <f>Students!C196</f>
        <v>0</v>
      </c>
      <c r="C209" s="296">
        <f>Students!D196</f>
        <v>0</v>
      </c>
      <c r="D209" s="205"/>
      <c r="E209" s="206"/>
      <c r="F209" s="206"/>
      <c r="G209" s="206"/>
      <c r="H209" s="206"/>
      <c r="I209" s="207"/>
      <c r="J209" s="208"/>
      <c r="K209" s="208"/>
      <c r="L209" s="208"/>
      <c r="M209" s="208"/>
      <c r="N209" s="205"/>
      <c r="O209" s="206"/>
      <c r="P209" s="206"/>
      <c r="Q209" s="206"/>
      <c r="R209" s="206"/>
      <c r="S209" s="207"/>
      <c r="T209" s="208"/>
      <c r="U209" s="208"/>
      <c r="V209" s="208"/>
      <c r="W209" s="208"/>
      <c r="X209" s="209"/>
      <c r="Y209" s="210"/>
      <c r="Z209" s="210"/>
      <c r="AA209" s="210"/>
      <c r="AB209" s="211"/>
      <c r="AC209" s="212"/>
      <c r="AD209" s="213"/>
      <c r="AE209" s="213"/>
      <c r="AF209" s="213"/>
      <c r="AG209" s="214"/>
      <c r="AH209" s="209"/>
      <c r="AI209" s="210"/>
      <c r="AJ209" s="210"/>
      <c r="AK209" s="210"/>
      <c r="AL209" s="211"/>
      <c r="AM209" s="212"/>
      <c r="AN209" s="213"/>
      <c r="AO209" s="213"/>
      <c r="AP209" s="213"/>
      <c r="AQ209" s="214"/>
      <c r="AR209" s="215"/>
      <c r="AS209" s="216"/>
      <c r="AT209" s="216"/>
      <c r="AU209" s="216"/>
      <c r="AV209" s="253"/>
      <c r="AW209" s="258"/>
      <c r="AX209" s="219"/>
      <c r="AY209" s="219"/>
      <c r="AZ209" s="219"/>
      <c r="BA209" s="259"/>
      <c r="BB209" s="215"/>
      <c r="BC209" s="216"/>
      <c r="BD209" s="216"/>
      <c r="BE209" s="216"/>
      <c r="BF209" s="217"/>
      <c r="BG209" s="218"/>
      <c r="BH209" s="219"/>
      <c r="BI209" s="219"/>
      <c r="BJ209" s="219"/>
      <c r="BK209" s="220"/>
      <c r="BL209" s="187">
        <f t="shared" si="20"/>
        <v>0</v>
      </c>
      <c r="BO209" s="157">
        <f t="shared" si="21"/>
        <v>0</v>
      </c>
      <c r="BP209" s="157">
        <f t="shared" si="22"/>
        <v>0</v>
      </c>
      <c r="BQ209" s="157">
        <f t="shared" si="23"/>
        <v>0</v>
      </c>
      <c r="BR209" s="157">
        <f t="shared" si="24"/>
        <v>0</v>
      </c>
      <c r="BS209" s="157">
        <f t="shared" si="25"/>
        <v>0</v>
      </c>
      <c r="BT209" s="157">
        <f t="shared" si="26"/>
        <v>0</v>
      </c>
    </row>
    <row r="210" spans="1:72" ht="17.25" thickTop="1" thickBot="1">
      <c r="A210" s="155">
        <f>Students!B197</f>
        <v>191</v>
      </c>
      <c r="B210" s="156">
        <f>Students!C197</f>
        <v>0</v>
      </c>
      <c r="C210" s="296">
        <f>Students!D197</f>
        <v>0</v>
      </c>
      <c r="D210" s="205"/>
      <c r="E210" s="206"/>
      <c r="F210" s="206"/>
      <c r="G210" s="206"/>
      <c r="H210" s="206"/>
      <c r="I210" s="207"/>
      <c r="J210" s="208"/>
      <c r="K210" s="208"/>
      <c r="L210" s="208"/>
      <c r="M210" s="208"/>
      <c r="N210" s="205"/>
      <c r="O210" s="206"/>
      <c r="P210" s="206"/>
      <c r="Q210" s="206"/>
      <c r="R210" s="206"/>
      <c r="S210" s="207"/>
      <c r="T210" s="208"/>
      <c r="U210" s="208"/>
      <c r="V210" s="208"/>
      <c r="W210" s="208"/>
      <c r="X210" s="209"/>
      <c r="Y210" s="210"/>
      <c r="Z210" s="210"/>
      <c r="AA210" s="210"/>
      <c r="AB210" s="211"/>
      <c r="AC210" s="212"/>
      <c r="AD210" s="213"/>
      <c r="AE210" s="213"/>
      <c r="AF210" s="213"/>
      <c r="AG210" s="214"/>
      <c r="AH210" s="209"/>
      <c r="AI210" s="210"/>
      <c r="AJ210" s="210"/>
      <c r="AK210" s="210"/>
      <c r="AL210" s="211"/>
      <c r="AM210" s="212"/>
      <c r="AN210" s="213"/>
      <c r="AO210" s="213"/>
      <c r="AP210" s="213"/>
      <c r="AQ210" s="214"/>
      <c r="AR210" s="215"/>
      <c r="AS210" s="216"/>
      <c r="AT210" s="216"/>
      <c r="AU210" s="216"/>
      <c r="AV210" s="253"/>
      <c r="AW210" s="258"/>
      <c r="AX210" s="219"/>
      <c r="AY210" s="219"/>
      <c r="AZ210" s="219"/>
      <c r="BA210" s="259"/>
      <c r="BB210" s="215"/>
      <c r="BC210" s="216"/>
      <c r="BD210" s="216"/>
      <c r="BE210" s="216"/>
      <c r="BF210" s="217"/>
      <c r="BG210" s="218"/>
      <c r="BH210" s="219"/>
      <c r="BI210" s="219"/>
      <c r="BJ210" s="219"/>
      <c r="BK210" s="220"/>
      <c r="BL210" s="187">
        <f t="shared" si="20"/>
        <v>0</v>
      </c>
      <c r="BO210" s="157">
        <f t="shared" si="21"/>
        <v>0</v>
      </c>
      <c r="BP210" s="157">
        <f t="shared" si="22"/>
        <v>0</v>
      </c>
      <c r="BQ210" s="157">
        <f t="shared" si="23"/>
        <v>0</v>
      </c>
      <c r="BR210" s="157">
        <f t="shared" si="24"/>
        <v>0</v>
      </c>
      <c r="BS210" s="157">
        <f t="shared" si="25"/>
        <v>0</v>
      </c>
      <c r="BT210" s="157">
        <f t="shared" si="26"/>
        <v>0</v>
      </c>
    </row>
    <row r="211" spans="1:72" ht="17.25" thickTop="1" thickBot="1">
      <c r="A211" s="155">
        <f>Students!B198</f>
        <v>192</v>
      </c>
      <c r="B211" s="156">
        <f>Students!C198</f>
        <v>0</v>
      </c>
      <c r="C211" s="296">
        <f>Students!D198</f>
        <v>0</v>
      </c>
      <c r="D211" s="205"/>
      <c r="E211" s="206"/>
      <c r="F211" s="206"/>
      <c r="G211" s="206"/>
      <c r="H211" s="206"/>
      <c r="I211" s="207"/>
      <c r="J211" s="208"/>
      <c r="K211" s="208"/>
      <c r="L211" s="208"/>
      <c r="M211" s="208"/>
      <c r="N211" s="205"/>
      <c r="O211" s="206"/>
      <c r="P211" s="206"/>
      <c r="Q211" s="206"/>
      <c r="R211" s="206"/>
      <c r="S211" s="207"/>
      <c r="T211" s="208"/>
      <c r="U211" s="208"/>
      <c r="V211" s="208"/>
      <c r="W211" s="208"/>
      <c r="X211" s="209"/>
      <c r="Y211" s="210"/>
      <c r="Z211" s="210"/>
      <c r="AA211" s="210"/>
      <c r="AB211" s="211"/>
      <c r="AC211" s="212"/>
      <c r="AD211" s="213"/>
      <c r="AE211" s="213"/>
      <c r="AF211" s="213"/>
      <c r="AG211" s="214"/>
      <c r="AH211" s="209"/>
      <c r="AI211" s="210"/>
      <c r="AJ211" s="210"/>
      <c r="AK211" s="210"/>
      <c r="AL211" s="211"/>
      <c r="AM211" s="212"/>
      <c r="AN211" s="213"/>
      <c r="AO211" s="213"/>
      <c r="AP211" s="213"/>
      <c r="AQ211" s="214"/>
      <c r="AR211" s="215"/>
      <c r="AS211" s="216"/>
      <c r="AT211" s="216"/>
      <c r="AU211" s="216"/>
      <c r="AV211" s="253"/>
      <c r="AW211" s="258"/>
      <c r="AX211" s="219"/>
      <c r="AY211" s="219"/>
      <c r="AZ211" s="219"/>
      <c r="BA211" s="259"/>
      <c r="BB211" s="215"/>
      <c r="BC211" s="216"/>
      <c r="BD211" s="216"/>
      <c r="BE211" s="216"/>
      <c r="BF211" s="217"/>
      <c r="BG211" s="218"/>
      <c r="BH211" s="219"/>
      <c r="BI211" s="219"/>
      <c r="BJ211" s="219"/>
      <c r="BK211" s="220"/>
      <c r="BL211" s="187">
        <f t="shared" si="20"/>
        <v>0</v>
      </c>
      <c r="BO211" s="157">
        <f t="shared" si="21"/>
        <v>0</v>
      </c>
      <c r="BP211" s="157">
        <f t="shared" si="22"/>
        <v>0</v>
      </c>
      <c r="BQ211" s="157">
        <f t="shared" si="23"/>
        <v>0</v>
      </c>
      <c r="BR211" s="157">
        <f t="shared" si="24"/>
        <v>0</v>
      </c>
      <c r="BS211" s="157">
        <f t="shared" si="25"/>
        <v>0</v>
      </c>
      <c r="BT211" s="157">
        <f t="shared" si="26"/>
        <v>0</v>
      </c>
    </row>
    <row r="212" spans="1:72" ht="17.25" thickTop="1" thickBot="1">
      <c r="A212" s="155">
        <f>Students!B199</f>
        <v>193</v>
      </c>
      <c r="B212" s="156">
        <f>Students!C199</f>
        <v>0</v>
      </c>
      <c r="C212" s="296">
        <f>Students!D199</f>
        <v>0</v>
      </c>
      <c r="D212" s="205"/>
      <c r="E212" s="206"/>
      <c r="F212" s="206"/>
      <c r="G212" s="206"/>
      <c r="H212" s="206"/>
      <c r="I212" s="207"/>
      <c r="J212" s="208"/>
      <c r="K212" s="208"/>
      <c r="L212" s="208"/>
      <c r="M212" s="208"/>
      <c r="N212" s="205"/>
      <c r="O212" s="206"/>
      <c r="P212" s="206"/>
      <c r="Q212" s="206"/>
      <c r="R212" s="206"/>
      <c r="S212" s="207"/>
      <c r="T212" s="208"/>
      <c r="U212" s="208"/>
      <c r="V212" s="208"/>
      <c r="W212" s="208"/>
      <c r="X212" s="209"/>
      <c r="Y212" s="210"/>
      <c r="Z212" s="210"/>
      <c r="AA212" s="210"/>
      <c r="AB212" s="211"/>
      <c r="AC212" s="212"/>
      <c r="AD212" s="213"/>
      <c r="AE212" s="213"/>
      <c r="AF212" s="213"/>
      <c r="AG212" s="214"/>
      <c r="AH212" s="209"/>
      <c r="AI212" s="210"/>
      <c r="AJ212" s="210"/>
      <c r="AK212" s="210"/>
      <c r="AL212" s="211"/>
      <c r="AM212" s="212"/>
      <c r="AN212" s="213"/>
      <c r="AO212" s="213"/>
      <c r="AP212" s="213"/>
      <c r="AQ212" s="214"/>
      <c r="AR212" s="215"/>
      <c r="AS212" s="216"/>
      <c r="AT212" s="216"/>
      <c r="AU212" s="216"/>
      <c r="AV212" s="253"/>
      <c r="AW212" s="258"/>
      <c r="AX212" s="219"/>
      <c r="AY212" s="219"/>
      <c r="AZ212" s="219"/>
      <c r="BA212" s="259"/>
      <c r="BB212" s="215"/>
      <c r="BC212" s="216"/>
      <c r="BD212" s="216"/>
      <c r="BE212" s="216"/>
      <c r="BF212" s="217"/>
      <c r="BG212" s="218"/>
      <c r="BH212" s="219"/>
      <c r="BI212" s="219"/>
      <c r="BJ212" s="219"/>
      <c r="BK212" s="220"/>
      <c r="BL212" s="187">
        <f t="shared" ref="BL212:BL219" si="27">SUM(D212:BK212)</f>
        <v>0</v>
      </c>
      <c r="BO212" s="157">
        <f t="shared" si="21"/>
        <v>0</v>
      </c>
      <c r="BP212" s="157">
        <f t="shared" si="22"/>
        <v>0</v>
      </c>
      <c r="BQ212" s="157">
        <f t="shared" si="23"/>
        <v>0</v>
      </c>
      <c r="BR212" s="157">
        <f t="shared" si="24"/>
        <v>0</v>
      </c>
      <c r="BS212" s="157">
        <f t="shared" si="25"/>
        <v>0</v>
      </c>
      <c r="BT212" s="157">
        <f t="shared" si="26"/>
        <v>0</v>
      </c>
    </row>
    <row r="213" spans="1:72" ht="17.25" thickTop="1" thickBot="1">
      <c r="A213" s="155">
        <f>Students!B200</f>
        <v>194</v>
      </c>
      <c r="B213" s="156">
        <f>Students!C200</f>
        <v>0</v>
      </c>
      <c r="C213" s="296">
        <f>Students!D200</f>
        <v>0</v>
      </c>
      <c r="D213" s="205"/>
      <c r="E213" s="206"/>
      <c r="F213" s="206"/>
      <c r="G213" s="206"/>
      <c r="H213" s="206"/>
      <c r="I213" s="207"/>
      <c r="J213" s="208"/>
      <c r="K213" s="208"/>
      <c r="L213" s="208"/>
      <c r="M213" s="208"/>
      <c r="N213" s="205"/>
      <c r="O213" s="206"/>
      <c r="P213" s="206"/>
      <c r="Q213" s="206"/>
      <c r="R213" s="206"/>
      <c r="S213" s="207"/>
      <c r="T213" s="208"/>
      <c r="U213" s="208"/>
      <c r="V213" s="208"/>
      <c r="W213" s="208"/>
      <c r="X213" s="209"/>
      <c r="Y213" s="210"/>
      <c r="Z213" s="210"/>
      <c r="AA213" s="210"/>
      <c r="AB213" s="211"/>
      <c r="AC213" s="212"/>
      <c r="AD213" s="213"/>
      <c r="AE213" s="213"/>
      <c r="AF213" s="213"/>
      <c r="AG213" s="214"/>
      <c r="AH213" s="209"/>
      <c r="AI213" s="210"/>
      <c r="AJ213" s="210"/>
      <c r="AK213" s="210"/>
      <c r="AL213" s="211"/>
      <c r="AM213" s="212"/>
      <c r="AN213" s="213"/>
      <c r="AO213" s="213"/>
      <c r="AP213" s="213"/>
      <c r="AQ213" s="214"/>
      <c r="AR213" s="215"/>
      <c r="AS213" s="216"/>
      <c r="AT213" s="216"/>
      <c r="AU213" s="216"/>
      <c r="AV213" s="253"/>
      <c r="AW213" s="258"/>
      <c r="AX213" s="219"/>
      <c r="AY213" s="219"/>
      <c r="AZ213" s="219"/>
      <c r="BA213" s="259"/>
      <c r="BB213" s="215"/>
      <c r="BC213" s="216"/>
      <c r="BD213" s="216"/>
      <c r="BE213" s="216"/>
      <c r="BF213" s="217"/>
      <c r="BG213" s="218"/>
      <c r="BH213" s="219"/>
      <c r="BI213" s="219"/>
      <c r="BJ213" s="219"/>
      <c r="BK213" s="220"/>
      <c r="BL213" s="187">
        <f t="shared" si="27"/>
        <v>0</v>
      </c>
      <c r="BO213" s="157">
        <f t="shared" ref="BO213:BO219" si="28">SUM(D213:H213)</f>
        <v>0</v>
      </c>
      <c r="BP213" s="157">
        <f t="shared" ref="BP213:BP219" si="29">SUM(I213:M213)</f>
        <v>0</v>
      </c>
      <c r="BQ213" s="157">
        <f t="shared" ref="BQ213:BQ219" si="30">SUM(X213:AB213)</f>
        <v>0</v>
      </c>
      <c r="BR213" s="157">
        <f t="shared" ref="BR213:BR219" si="31">SUM(AC213:AG213)</f>
        <v>0</v>
      </c>
      <c r="BS213" s="157">
        <f t="shared" ref="BS213:BS219" si="32">SUM(AR213:AV213)</f>
        <v>0</v>
      </c>
      <c r="BT213" s="157">
        <f t="shared" ref="BT213:BT219" si="33">SUM(AW213:BA213)</f>
        <v>0</v>
      </c>
    </row>
    <row r="214" spans="1:72" ht="17.25" thickTop="1" thickBot="1">
      <c r="A214" s="155">
        <f>Students!B201</f>
        <v>195</v>
      </c>
      <c r="B214" s="156">
        <f>Students!C201</f>
        <v>0</v>
      </c>
      <c r="C214" s="296">
        <f>Students!D201</f>
        <v>0</v>
      </c>
      <c r="D214" s="205"/>
      <c r="E214" s="206"/>
      <c r="F214" s="206"/>
      <c r="G214" s="206"/>
      <c r="H214" s="206"/>
      <c r="I214" s="207"/>
      <c r="J214" s="208"/>
      <c r="K214" s="208"/>
      <c r="L214" s="208"/>
      <c r="M214" s="208"/>
      <c r="N214" s="205"/>
      <c r="O214" s="206"/>
      <c r="P214" s="206"/>
      <c r="Q214" s="206"/>
      <c r="R214" s="206"/>
      <c r="S214" s="207"/>
      <c r="T214" s="208"/>
      <c r="U214" s="208"/>
      <c r="V214" s="208"/>
      <c r="W214" s="208"/>
      <c r="X214" s="209"/>
      <c r="Y214" s="210"/>
      <c r="Z214" s="210"/>
      <c r="AA214" s="210"/>
      <c r="AB214" s="211"/>
      <c r="AC214" s="212"/>
      <c r="AD214" s="213"/>
      <c r="AE214" s="213"/>
      <c r="AF214" s="213"/>
      <c r="AG214" s="214"/>
      <c r="AH214" s="209"/>
      <c r="AI214" s="210"/>
      <c r="AJ214" s="210"/>
      <c r="AK214" s="210"/>
      <c r="AL214" s="211"/>
      <c r="AM214" s="212"/>
      <c r="AN214" s="213"/>
      <c r="AO214" s="213"/>
      <c r="AP214" s="213"/>
      <c r="AQ214" s="214"/>
      <c r="AR214" s="215"/>
      <c r="AS214" s="216"/>
      <c r="AT214" s="216"/>
      <c r="AU214" s="216"/>
      <c r="AV214" s="253"/>
      <c r="AW214" s="258"/>
      <c r="AX214" s="219"/>
      <c r="AY214" s="219"/>
      <c r="AZ214" s="219"/>
      <c r="BA214" s="259"/>
      <c r="BB214" s="215"/>
      <c r="BC214" s="216"/>
      <c r="BD214" s="216"/>
      <c r="BE214" s="216"/>
      <c r="BF214" s="217"/>
      <c r="BG214" s="218"/>
      <c r="BH214" s="219"/>
      <c r="BI214" s="219"/>
      <c r="BJ214" s="219"/>
      <c r="BK214" s="220"/>
      <c r="BL214" s="187">
        <f t="shared" si="27"/>
        <v>0</v>
      </c>
      <c r="BO214" s="157">
        <f t="shared" si="28"/>
        <v>0</v>
      </c>
      <c r="BP214" s="157">
        <f t="shared" si="29"/>
        <v>0</v>
      </c>
      <c r="BQ214" s="157">
        <f t="shared" si="30"/>
        <v>0</v>
      </c>
      <c r="BR214" s="157">
        <f t="shared" si="31"/>
        <v>0</v>
      </c>
      <c r="BS214" s="157">
        <f t="shared" si="32"/>
        <v>0</v>
      </c>
      <c r="BT214" s="157">
        <f t="shared" si="33"/>
        <v>0</v>
      </c>
    </row>
    <row r="215" spans="1:72" ht="17.25" thickTop="1" thickBot="1">
      <c r="A215" s="155">
        <f>Students!B202</f>
        <v>196</v>
      </c>
      <c r="B215" s="156">
        <f>Students!C202</f>
        <v>0</v>
      </c>
      <c r="C215" s="296">
        <f>Students!D202</f>
        <v>0</v>
      </c>
      <c r="D215" s="205"/>
      <c r="E215" s="206"/>
      <c r="F215" s="206"/>
      <c r="G215" s="206"/>
      <c r="H215" s="206"/>
      <c r="I215" s="207"/>
      <c r="J215" s="208"/>
      <c r="K215" s="208"/>
      <c r="L215" s="208"/>
      <c r="M215" s="208"/>
      <c r="N215" s="205"/>
      <c r="O215" s="206"/>
      <c r="P215" s="206"/>
      <c r="Q215" s="206"/>
      <c r="R215" s="206"/>
      <c r="S215" s="207"/>
      <c r="T215" s="208"/>
      <c r="U215" s="208"/>
      <c r="V215" s="208"/>
      <c r="W215" s="208"/>
      <c r="X215" s="209"/>
      <c r="Y215" s="210"/>
      <c r="Z215" s="210"/>
      <c r="AA215" s="210"/>
      <c r="AB215" s="211"/>
      <c r="AC215" s="212"/>
      <c r="AD215" s="213"/>
      <c r="AE215" s="213"/>
      <c r="AF215" s="213"/>
      <c r="AG215" s="214"/>
      <c r="AH215" s="209"/>
      <c r="AI215" s="210"/>
      <c r="AJ215" s="210"/>
      <c r="AK215" s="210"/>
      <c r="AL215" s="211"/>
      <c r="AM215" s="212"/>
      <c r="AN215" s="213"/>
      <c r="AO215" s="213"/>
      <c r="AP215" s="213"/>
      <c r="AQ215" s="214"/>
      <c r="AR215" s="215"/>
      <c r="AS215" s="216"/>
      <c r="AT215" s="216"/>
      <c r="AU215" s="216"/>
      <c r="AV215" s="253"/>
      <c r="AW215" s="258"/>
      <c r="AX215" s="219"/>
      <c r="AY215" s="219"/>
      <c r="AZ215" s="219"/>
      <c r="BA215" s="259"/>
      <c r="BB215" s="215"/>
      <c r="BC215" s="216"/>
      <c r="BD215" s="216"/>
      <c r="BE215" s="216"/>
      <c r="BF215" s="217"/>
      <c r="BG215" s="218"/>
      <c r="BH215" s="219"/>
      <c r="BI215" s="219"/>
      <c r="BJ215" s="219"/>
      <c r="BK215" s="220"/>
      <c r="BL215" s="187">
        <f t="shared" si="27"/>
        <v>0</v>
      </c>
      <c r="BO215" s="157">
        <f t="shared" si="28"/>
        <v>0</v>
      </c>
      <c r="BP215" s="157">
        <f t="shared" si="29"/>
        <v>0</v>
      </c>
      <c r="BQ215" s="157">
        <f t="shared" si="30"/>
        <v>0</v>
      </c>
      <c r="BR215" s="157">
        <f t="shared" si="31"/>
        <v>0</v>
      </c>
      <c r="BS215" s="157">
        <f t="shared" si="32"/>
        <v>0</v>
      </c>
      <c r="BT215" s="157">
        <f t="shared" si="33"/>
        <v>0</v>
      </c>
    </row>
    <row r="216" spans="1:72" ht="17.25" thickTop="1" thickBot="1">
      <c r="A216" s="155">
        <f>Students!B203</f>
        <v>197</v>
      </c>
      <c r="B216" s="156">
        <f>Students!C203</f>
        <v>0</v>
      </c>
      <c r="C216" s="296">
        <f>Students!D203</f>
        <v>0</v>
      </c>
      <c r="D216" s="205"/>
      <c r="E216" s="206"/>
      <c r="F216" s="206"/>
      <c r="G216" s="206"/>
      <c r="H216" s="206"/>
      <c r="I216" s="207"/>
      <c r="J216" s="208"/>
      <c r="K216" s="208"/>
      <c r="L216" s="208"/>
      <c r="M216" s="208"/>
      <c r="N216" s="205"/>
      <c r="O216" s="206"/>
      <c r="P216" s="206"/>
      <c r="Q216" s="206"/>
      <c r="R216" s="206"/>
      <c r="S216" s="207"/>
      <c r="T216" s="208"/>
      <c r="U216" s="208"/>
      <c r="V216" s="208"/>
      <c r="W216" s="208"/>
      <c r="X216" s="209"/>
      <c r="Y216" s="210"/>
      <c r="Z216" s="210"/>
      <c r="AA216" s="210"/>
      <c r="AB216" s="211"/>
      <c r="AC216" s="212"/>
      <c r="AD216" s="213"/>
      <c r="AE216" s="213"/>
      <c r="AF216" s="213"/>
      <c r="AG216" s="214"/>
      <c r="AH216" s="209"/>
      <c r="AI216" s="210"/>
      <c r="AJ216" s="210"/>
      <c r="AK216" s="210"/>
      <c r="AL216" s="211"/>
      <c r="AM216" s="212"/>
      <c r="AN216" s="213"/>
      <c r="AO216" s="213"/>
      <c r="AP216" s="213"/>
      <c r="AQ216" s="214"/>
      <c r="AR216" s="215"/>
      <c r="AS216" s="216"/>
      <c r="AT216" s="216"/>
      <c r="AU216" s="216"/>
      <c r="AV216" s="253"/>
      <c r="AW216" s="258"/>
      <c r="AX216" s="219"/>
      <c r="AY216" s="219"/>
      <c r="AZ216" s="219"/>
      <c r="BA216" s="259"/>
      <c r="BB216" s="215"/>
      <c r="BC216" s="216"/>
      <c r="BD216" s="216"/>
      <c r="BE216" s="216"/>
      <c r="BF216" s="217"/>
      <c r="BG216" s="218"/>
      <c r="BH216" s="219"/>
      <c r="BI216" s="219"/>
      <c r="BJ216" s="219"/>
      <c r="BK216" s="220"/>
      <c r="BL216" s="187">
        <f t="shared" si="27"/>
        <v>0</v>
      </c>
      <c r="BO216" s="157">
        <f t="shared" si="28"/>
        <v>0</v>
      </c>
      <c r="BP216" s="157">
        <f t="shared" si="29"/>
        <v>0</v>
      </c>
      <c r="BQ216" s="157">
        <f t="shared" si="30"/>
        <v>0</v>
      </c>
      <c r="BR216" s="157">
        <f t="shared" si="31"/>
        <v>0</v>
      </c>
      <c r="BS216" s="157">
        <f t="shared" si="32"/>
        <v>0</v>
      </c>
      <c r="BT216" s="157">
        <f t="shared" si="33"/>
        <v>0</v>
      </c>
    </row>
    <row r="217" spans="1:72" ht="17.25" thickTop="1" thickBot="1">
      <c r="A217" s="155">
        <f>Students!B204</f>
        <v>198</v>
      </c>
      <c r="B217" s="156">
        <f>Students!C204</f>
        <v>0</v>
      </c>
      <c r="C217" s="296">
        <f>Students!D204</f>
        <v>0</v>
      </c>
      <c r="D217" s="205"/>
      <c r="E217" s="206"/>
      <c r="F217" s="206"/>
      <c r="G217" s="206"/>
      <c r="H217" s="206"/>
      <c r="I217" s="207"/>
      <c r="J217" s="208"/>
      <c r="K217" s="208"/>
      <c r="L217" s="208"/>
      <c r="M217" s="208"/>
      <c r="N217" s="205"/>
      <c r="O217" s="206"/>
      <c r="P217" s="206"/>
      <c r="Q217" s="206"/>
      <c r="R217" s="206"/>
      <c r="S217" s="207"/>
      <c r="T217" s="208"/>
      <c r="U217" s="208"/>
      <c r="V217" s="208"/>
      <c r="W217" s="208"/>
      <c r="X217" s="209"/>
      <c r="Y217" s="210"/>
      <c r="Z217" s="210"/>
      <c r="AA217" s="210"/>
      <c r="AB217" s="211"/>
      <c r="AC217" s="212"/>
      <c r="AD217" s="213"/>
      <c r="AE217" s="213"/>
      <c r="AF217" s="213"/>
      <c r="AG217" s="214"/>
      <c r="AH217" s="209"/>
      <c r="AI217" s="210"/>
      <c r="AJ217" s="210"/>
      <c r="AK217" s="210"/>
      <c r="AL217" s="211"/>
      <c r="AM217" s="212"/>
      <c r="AN217" s="213"/>
      <c r="AO217" s="213"/>
      <c r="AP217" s="213"/>
      <c r="AQ217" s="214"/>
      <c r="AR217" s="215"/>
      <c r="AS217" s="216"/>
      <c r="AT217" s="216"/>
      <c r="AU217" s="216"/>
      <c r="AV217" s="253"/>
      <c r="AW217" s="258"/>
      <c r="AX217" s="219"/>
      <c r="AY217" s="219"/>
      <c r="AZ217" s="219"/>
      <c r="BA217" s="259"/>
      <c r="BB217" s="215"/>
      <c r="BC217" s="216"/>
      <c r="BD217" s="216"/>
      <c r="BE217" s="216"/>
      <c r="BF217" s="217"/>
      <c r="BG217" s="218"/>
      <c r="BH217" s="219"/>
      <c r="BI217" s="219"/>
      <c r="BJ217" s="219"/>
      <c r="BK217" s="220"/>
      <c r="BL217" s="187">
        <f t="shared" si="27"/>
        <v>0</v>
      </c>
      <c r="BO217" s="157">
        <f t="shared" si="28"/>
        <v>0</v>
      </c>
      <c r="BP217" s="157">
        <f t="shared" si="29"/>
        <v>0</v>
      </c>
      <c r="BQ217" s="157">
        <f t="shared" si="30"/>
        <v>0</v>
      </c>
      <c r="BR217" s="157">
        <f t="shared" si="31"/>
        <v>0</v>
      </c>
      <c r="BS217" s="157">
        <f t="shared" si="32"/>
        <v>0</v>
      </c>
      <c r="BT217" s="157">
        <f t="shared" si="33"/>
        <v>0</v>
      </c>
    </row>
    <row r="218" spans="1:72" ht="17.25" thickTop="1" thickBot="1">
      <c r="A218" s="155">
        <f>Students!B205</f>
        <v>199</v>
      </c>
      <c r="B218" s="156">
        <f>Students!C205</f>
        <v>0</v>
      </c>
      <c r="C218" s="296">
        <f>Students!D205</f>
        <v>0</v>
      </c>
      <c r="D218" s="205"/>
      <c r="E218" s="206"/>
      <c r="F218" s="206"/>
      <c r="G218" s="206"/>
      <c r="H218" s="206"/>
      <c r="I218" s="207"/>
      <c r="J218" s="208"/>
      <c r="K218" s="208"/>
      <c r="L218" s="208"/>
      <c r="M218" s="208"/>
      <c r="N218" s="205"/>
      <c r="O218" s="206"/>
      <c r="P218" s="206"/>
      <c r="Q218" s="206"/>
      <c r="R218" s="206"/>
      <c r="S218" s="207"/>
      <c r="T218" s="208"/>
      <c r="U218" s="208"/>
      <c r="V218" s="208"/>
      <c r="W218" s="208"/>
      <c r="X218" s="209"/>
      <c r="Y218" s="210"/>
      <c r="Z218" s="210"/>
      <c r="AA218" s="210"/>
      <c r="AB218" s="211"/>
      <c r="AC218" s="212"/>
      <c r="AD218" s="213"/>
      <c r="AE218" s="213"/>
      <c r="AF218" s="213"/>
      <c r="AG218" s="214"/>
      <c r="AH218" s="209"/>
      <c r="AI218" s="210"/>
      <c r="AJ218" s="210"/>
      <c r="AK218" s="210"/>
      <c r="AL218" s="211"/>
      <c r="AM218" s="212"/>
      <c r="AN218" s="213"/>
      <c r="AO218" s="213"/>
      <c r="AP218" s="213"/>
      <c r="AQ218" s="214"/>
      <c r="AR218" s="215"/>
      <c r="AS218" s="216"/>
      <c r="AT218" s="216"/>
      <c r="AU218" s="216"/>
      <c r="AV218" s="253"/>
      <c r="AW218" s="258"/>
      <c r="AX218" s="219"/>
      <c r="AY218" s="219"/>
      <c r="AZ218" s="219"/>
      <c r="BA218" s="259"/>
      <c r="BB218" s="215"/>
      <c r="BC218" s="216"/>
      <c r="BD218" s="216"/>
      <c r="BE218" s="216"/>
      <c r="BF218" s="217"/>
      <c r="BG218" s="218"/>
      <c r="BH218" s="219"/>
      <c r="BI218" s="219"/>
      <c r="BJ218" s="219"/>
      <c r="BK218" s="220"/>
      <c r="BL218" s="187">
        <f t="shared" si="27"/>
        <v>0</v>
      </c>
      <c r="BO218" s="157">
        <f t="shared" si="28"/>
        <v>0</v>
      </c>
      <c r="BP218" s="157">
        <f t="shared" si="29"/>
        <v>0</v>
      </c>
      <c r="BQ218" s="157">
        <f t="shared" si="30"/>
        <v>0</v>
      </c>
      <c r="BR218" s="157">
        <f t="shared" si="31"/>
        <v>0</v>
      </c>
      <c r="BS218" s="157">
        <f t="shared" si="32"/>
        <v>0</v>
      </c>
      <c r="BT218" s="157">
        <f t="shared" si="33"/>
        <v>0</v>
      </c>
    </row>
    <row r="219" spans="1:72" ht="17.25" thickTop="1" thickBot="1">
      <c r="A219" s="155">
        <f>Students!B206</f>
        <v>200</v>
      </c>
      <c r="B219" s="156">
        <f>Students!C206</f>
        <v>0</v>
      </c>
      <c r="C219" s="296">
        <f>Students!D206</f>
        <v>0</v>
      </c>
      <c r="D219" s="221"/>
      <c r="E219" s="222"/>
      <c r="F219" s="222"/>
      <c r="G219" s="222"/>
      <c r="H219" s="222"/>
      <c r="I219" s="223"/>
      <c r="J219" s="224"/>
      <c r="K219" s="224"/>
      <c r="L219" s="224"/>
      <c r="M219" s="224"/>
      <c r="N219" s="221"/>
      <c r="O219" s="222"/>
      <c r="P219" s="222"/>
      <c r="Q219" s="222"/>
      <c r="R219" s="222"/>
      <c r="S219" s="223"/>
      <c r="T219" s="224"/>
      <c r="U219" s="224"/>
      <c r="V219" s="224"/>
      <c r="W219" s="224"/>
      <c r="X219" s="225"/>
      <c r="Y219" s="226"/>
      <c r="Z219" s="226"/>
      <c r="AA219" s="226"/>
      <c r="AB219" s="227"/>
      <c r="AC219" s="228"/>
      <c r="AD219" s="229"/>
      <c r="AE219" s="229"/>
      <c r="AF219" s="229"/>
      <c r="AG219" s="230"/>
      <c r="AH219" s="225"/>
      <c r="AI219" s="226"/>
      <c r="AJ219" s="226"/>
      <c r="AK219" s="226"/>
      <c r="AL219" s="227"/>
      <c r="AM219" s="228"/>
      <c r="AN219" s="229"/>
      <c r="AO219" s="229"/>
      <c r="AP219" s="229"/>
      <c r="AQ219" s="230"/>
      <c r="AR219" s="231"/>
      <c r="AS219" s="232"/>
      <c r="AT219" s="232"/>
      <c r="AU219" s="232"/>
      <c r="AV219" s="254"/>
      <c r="AW219" s="260"/>
      <c r="AX219" s="261"/>
      <c r="AY219" s="261"/>
      <c r="AZ219" s="261"/>
      <c r="BA219" s="262"/>
      <c r="BB219" s="231"/>
      <c r="BC219" s="232"/>
      <c r="BD219" s="232"/>
      <c r="BE219" s="232"/>
      <c r="BF219" s="233"/>
      <c r="BG219" s="234"/>
      <c r="BH219" s="235"/>
      <c r="BI219" s="235"/>
      <c r="BJ219" s="235"/>
      <c r="BK219" s="236"/>
      <c r="BL219" s="187">
        <f t="shared" si="27"/>
        <v>0</v>
      </c>
      <c r="BO219" s="157">
        <f t="shared" si="28"/>
        <v>0</v>
      </c>
      <c r="BP219" s="157">
        <f t="shared" si="29"/>
        <v>0</v>
      </c>
      <c r="BQ219" s="157">
        <f t="shared" si="30"/>
        <v>0</v>
      </c>
      <c r="BR219" s="157">
        <f t="shared" si="31"/>
        <v>0</v>
      </c>
      <c r="BS219" s="157">
        <f t="shared" si="32"/>
        <v>0</v>
      </c>
      <c r="BT219" s="157">
        <f t="shared" si="33"/>
        <v>0</v>
      </c>
    </row>
    <row r="220" spans="1:72" hidden="1"/>
    <row r="221" spans="1:72" hidden="1"/>
  </sheetData>
  <sheetProtection password="EBE9" sheet="1" selectLockedCells="1"/>
  <mergeCells count="29">
    <mergeCell ref="D13:J13"/>
    <mergeCell ref="C15:C16"/>
    <mergeCell ref="BB18:BF18"/>
    <mergeCell ref="BG18:BK18"/>
    <mergeCell ref="A19:C19"/>
    <mergeCell ref="X18:AB18"/>
    <mergeCell ref="AC18:AG18"/>
    <mergeCell ref="AH18:AL18"/>
    <mergeCell ref="AM18:AQ18"/>
    <mergeCell ref="AR18:AV18"/>
    <mergeCell ref="AW18:BA18"/>
    <mergeCell ref="A18:C18"/>
    <mergeCell ref="D18:H18"/>
    <mergeCell ref="I18:M18"/>
    <mergeCell ref="N18:R18"/>
    <mergeCell ref="S18:W18"/>
    <mergeCell ref="A4:BL5"/>
    <mergeCell ref="D7:J7"/>
    <mergeCell ref="W7:X11"/>
    <mergeCell ref="Y7:AA7"/>
    <mergeCell ref="AB7:AE7"/>
    <mergeCell ref="AF7:AI7"/>
    <mergeCell ref="AJ7:AM7"/>
    <mergeCell ref="Y8:AA8"/>
    <mergeCell ref="D9:J9"/>
    <mergeCell ref="Y9:AA9"/>
    <mergeCell ref="Y10:AA10"/>
    <mergeCell ref="D11:J11"/>
    <mergeCell ref="Y11:AA11"/>
  </mergeCells>
  <conditionalFormatting sqref="BL19:BL219">
    <cfRule type="iconSet" priority="2">
      <iconSet iconSet="5Arrows">
        <cfvo type="percent" val="0"/>
        <cfvo type="percent" val="60"/>
        <cfvo type="percent" val="70"/>
        <cfvo type="percent" val="80"/>
        <cfvo type="percent" val="90"/>
      </iconSet>
    </cfRule>
  </conditionalFormatting>
  <pageMargins left="0.7" right="0.7" top="0.75" bottom="0.75" header="0.3" footer="0.3"/>
  <pageSetup scale="9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6227B2DC-81C0-4740-BED1-A162D3D16A7C}">
            <x14:iconSet iconSet="3Triangles">
              <x14:cfvo type="percent">
                <xm:f>0</xm:f>
              </x14:cfvo>
              <x14:cfvo type="num">
                <xm:f>0.6</xm:f>
              </x14:cfvo>
              <x14:cfvo type="num">
                <xm:f>0.75</xm:f>
              </x14:cfvo>
            </x14:iconSet>
          </x14:cfRule>
          <xm:sqref>AB11:AM11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E0D2"/>
    <pageSetUpPr fitToPage="1"/>
  </sheetPr>
  <dimension ref="B6:T232"/>
  <sheetViews>
    <sheetView showGridLines="0" rightToLeft="1" zoomScaleNormal="100" workbookViewId="0">
      <pane xSplit="4" ySplit="14" topLeftCell="E15" activePane="bottomRight" state="frozen"/>
      <selection activeCell="A4" sqref="A4:AH5"/>
      <selection pane="topRight" activeCell="A4" sqref="A4:AH5"/>
      <selection pane="bottomLeft" activeCell="A4" sqref="A4:AH5"/>
      <selection pane="bottomRight" activeCell="C15" sqref="C15"/>
    </sheetView>
  </sheetViews>
  <sheetFormatPr defaultColWidth="9.25" defaultRowHeight="15.75"/>
  <cols>
    <col min="1" max="1" width="5.75" style="50" customWidth="1"/>
    <col min="2" max="2" width="10.5" style="50" bestFit="1" customWidth="1"/>
    <col min="3" max="3" width="17" style="57" customWidth="1"/>
    <col min="4" max="4" width="40.75" style="57" customWidth="1"/>
    <col min="5" max="16" width="10.625" style="50" customWidth="1"/>
    <col min="17" max="17" width="16.125" style="58" customWidth="1"/>
    <col min="18" max="18" width="17.5" style="50" bestFit="1" customWidth="1"/>
    <col min="19" max="16384" width="9.25" style="50"/>
  </cols>
  <sheetData>
    <row r="6" spans="2:20">
      <c r="B6" s="521" t="s">
        <v>91</v>
      </c>
      <c r="C6" s="521"/>
      <c r="D6" s="521"/>
      <c r="E6" s="521"/>
      <c r="F6" s="521"/>
      <c r="G6" s="521"/>
      <c r="H6" s="521"/>
      <c r="I6" s="521"/>
      <c r="J6" s="521"/>
      <c r="K6" s="521"/>
      <c r="L6" s="521"/>
      <c r="M6" s="521"/>
      <c r="N6" s="521"/>
      <c r="O6" s="521"/>
      <c r="P6" s="521"/>
      <c r="Q6" s="521"/>
      <c r="R6" s="521"/>
    </row>
    <row r="7" spans="2:20">
      <c r="B7" s="521"/>
      <c r="C7" s="521"/>
      <c r="D7" s="521"/>
      <c r="E7" s="521"/>
      <c r="F7" s="521"/>
      <c r="G7" s="521"/>
      <c r="H7" s="521"/>
      <c r="I7" s="521"/>
      <c r="J7" s="521"/>
      <c r="K7" s="521"/>
      <c r="L7" s="521"/>
      <c r="M7" s="521"/>
      <c r="N7" s="521"/>
      <c r="O7" s="521"/>
      <c r="P7" s="521"/>
      <c r="Q7" s="521"/>
      <c r="R7" s="521"/>
    </row>
    <row r="8" spans="2:20" ht="16.5" thickBot="1"/>
    <row r="9" spans="2:20" ht="21" customHeight="1">
      <c r="B9" s="522" t="s">
        <v>13</v>
      </c>
      <c r="C9" s="523"/>
      <c r="D9" s="270">
        <f>MainPage!L9</f>
        <v>0</v>
      </c>
      <c r="E9"/>
    </row>
    <row r="10" spans="2:20" ht="21" customHeight="1" thickBot="1">
      <c r="B10" s="524" t="s">
        <v>19</v>
      </c>
      <c r="C10" s="525"/>
      <c r="D10" s="271">
        <f>MainPage!S9</f>
        <v>0</v>
      </c>
      <c r="E10"/>
    </row>
    <row r="11" spans="2:20" ht="21" customHeight="1" thickBot="1">
      <c r="B11" s="517" t="s">
        <v>25</v>
      </c>
      <c r="C11" s="518"/>
      <c r="D11" s="272">
        <f>MainPage!L17</f>
        <v>0</v>
      </c>
      <c r="E11"/>
      <c r="T11" s="49"/>
    </row>
    <row r="12" spans="2:20" ht="21" customHeight="1" thickBot="1">
      <c r="B12" s="519" t="s">
        <v>90</v>
      </c>
      <c r="C12" s="520"/>
      <c r="D12" s="273">
        <f>MainPage!P17</f>
        <v>0</v>
      </c>
      <c r="E12"/>
      <c r="T12" s="49"/>
    </row>
    <row r="14" spans="2:20" ht="22.5" customHeight="1">
      <c r="B14" s="51" t="s">
        <v>18</v>
      </c>
      <c r="C14" s="52" t="s">
        <v>16</v>
      </c>
      <c r="D14" s="52" t="s">
        <v>17</v>
      </c>
      <c r="E14" s="61" t="s">
        <v>75</v>
      </c>
      <c r="F14" s="61" t="s">
        <v>76</v>
      </c>
      <c r="G14" s="61" t="s">
        <v>123</v>
      </c>
      <c r="H14" s="61" t="s">
        <v>124</v>
      </c>
      <c r="I14" s="61" t="s">
        <v>77</v>
      </c>
      <c r="J14" s="61" t="s">
        <v>78</v>
      </c>
      <c r="K14" s="61" t="s">
        <v>125</v>
      </c>
      <c r="L14" s="61" t="s">
        <v>126</v>
      </c>
      <c r="M14" s="61" t="s">
        <v>79</v>
      </c>
      <c r="N14" s="61" t="s">
        <v>80</v>
      </c>
      <c r="O14" s="274" t="s">
        <v>127</v>
      </c>
      <c r="P14" s="274" t="s">
        <v>128</v>
      </c>
      <c r="Q14" s="53" t="s">
        <v>61</v>
      </c>
      <c r="R14" s="52" t="s">
        <v>74</v>
      </c>
    </row>
    <row r="15" spans="2:20">
      <c r="B15" s="55">
        <v>1</v>
      </c>
      <c r="C15" s="59">
        <f>Students!C7</f>
        <v>0</v>
      </c>
      <c r="D15" s="59">
        <f>Students!D7</f>
        <v>0</v>
      </c>
      <c r="E15" s="237">
        <f t="array" ref="E15">SUM(MidExam1!D20:H20+MidExam2!D20:H20+Quiz1!D20:H20+Quiz2!D20:H20+Assignment1!D20:H20+Assignment2!D20:H20+Final!D20:H20)</f>
        <v>0</v>
      </c>
      <c r="F15" s="237">
        <f t="array" ref="F15">SUM(MidExam1!I20:M20+MidExam2!I20:M20+Quiz1!I20:M20+Quiz2!I20:M20+Assignment1!I20:M20+Assignment2!I20:M20+Final!I20:M20)</f>
        <v>0</v>
      </c>
      <c r="G15" s="237">
        <f t="array" ref="G15">SUM(MidExam1!N20:R20+MidExam2!N20:R20+Quiz1!N20:R20+Quiz2!N20:R20+Assignment1!N20:R20+Assignment2!N20:R20+Final!N20:R20)</f>
        <v>0</v>
      </c>
      <c r="H15" s="237">
        <f t="array" ref="H15">SUM(MidExam1!S20:W20+MidExam2!S20:W20+Quiz1!S20:W20+Quiz2!S20:W20+Assignment1!S20:W20+Assignment2!S20:W20+Final!S20:W20)</f>
        <v>0</v>
      </c>
      <c r="I15" s="237">
        <f t="array" ref="I15">SUM(MidExam1!X20:AB20+MidExam2!X20:AB20+Quiz1!X20:AB20+Quiz2!X20:AB20+Assignment1!X20:AB20+Assignment2!X20:AB20+Final!X20:AB20)</f>
        <v>0</v>
      </c>
      <c r="J15" s="237">
        <f t="array" ref="J15">SUM(MidExam1!AC20:AG20+MidExam2!AC20:AG20+Quiz1!AC20:AG20+Quiz2!AC20:AG20+Assignment1!AC20:AG20+Assignment2!AC20:AG20+Final!AC20:AG20)</f>
        <v>0</v>
      </c>
      <c r="K15" s="237">
        <f t="array" ref="K15">SUM(MidExam1!AH20:AL20+MidExam2!AH20:AL20+Quiz1!AH20:AL20+Quiz2!AH20:AL20+Assignment1!AH20:AL20+Assignment2!AH20:AL20+Final!AH20:AL20)</f>
        <v>0</v>
      </c>
      <c r="L15" s="237">
        <f t="array" ref="L15">SUM(MidExam1!AM20:AQ20+MidExam2!AM20:AQ20+Quiz1!AM20:AQ20+Quiz2!AM20:AQ20+Assignment1!AM20:AQ20+Assignment2!AM20:AQ20+Final!AM20:AQ20)</f>
        <v>0</v>
      </c>
      <c r="M15" s="237">
        <f t="array" ref="M15">SUM(MidExam1!AR20:AV20+MidExam2!AR20:AV20+Quiz1!AR20:AV20+Quiz2!AR20:AV20+Assignment1!AR20:AV20+Assignment2!AR20:AV20+Final!AR20:AV20)</f>
        <v>0</v>
      </c>
      <c r="N15" s="237">
        <f t="array" ref="N15">SUM(MidExam1!AW20:BA20+MidExam2!AW20:BA20+Quiz1!AW20:BA20+Quiz2!AW20:BA20+Assignment1!AW20:BA20+Assignment2!AW20:BA20+Final!AW20:BA20)</f>
        <v>0</v>
      </c>
      <c r="O15" s="237">
        <f t="array" ref="O15">SUM(MidExam1!BB20:BF20+MidExam2!BB20:BF20+Quiz1!BB20:BF20+Quiz2!BB20:BF20+Assignment1!BB20:BF20+Assignment2!BB20:BF20+Final!BB20:BF20)</f>
        <v>0</v>
      </c>
      <c r="P15" s="237">
        <f t="array" ref="P15">SUM(MidExam1!BG20:BK20+MidExam2!BG20:BK20+Quiz1!BG20:BK20+Quiz2!BG20:BK20+Assignment1!BG20:BK20+Assignment2!BG20:BK20+Final!BG20:BK20)</f>
        <v>0</v>
      </c>
      <c r="Q15" s="238">
        <f>SUM(E15:P15)</f>
        <v>0</v>
      </c>
      <c r="R15" s="239" t="str">
        <f>IF(Q15=0,"",IF(Q15&gt;94,"A+",IF(Q15&gt;89,"A",IF(Q15&gt;84,"B+",IF(Q15&gt;79,"B",IF(Q15&gt;74,"C+",IF(Q15&gt;69,"C",IF(Q15&gt;64,"D+",IF(Q15&gt;59,"D",IF(Q15&lt;60,"F"))))))))))</f>
        <v/>
      </c>
    </row>
    <row r="16" spans="2:20">
      <c r="B16" s="55">
        <v>2</v>
      </c>
      <c r="C16" s="59">
        <f>Students!C8</f>
        <v>0</v>
      </c>
      <c r="D16" s="59">
        <f>Students!D8</f>
        <v>0</v>
      </c>
      <c r="E16" s="237">
        <f t="array" ref="E16">SUM(MidExam1!D21:H21+MidExam2!D21:H21+Quiz1!D21:H21+Quiz2!D21:H21+Assignment1!D21:H21+Assignment2!D21:H21+Final!D21:H21)</f>
        <v>0</v>
      </c>
      <c r="F16" s="237">
        <f t="array" ref="F16">SUM(MidExam1!I21:M21+MidExam2!I21:M21+Quiz1!I21:M21+Quiz2!I21:M21+Assignment1!I21:M21+Assignment2!I21:M21+Final!I21:M21)</f>
        <v>0</v>
      </c>
      <c r="G16" s="237">
        <f t="array" ref="G16">SUM(MidExam1!N21:R21+MidExam2!N21:R21+Quiz1!N21:R21+Quiz2!N21:R21+Assignment1!N21:R21+Assignment2!N21:R21+Final!N21:R21)</f>
        <v>0</v>
      </c>
      <c r="H16" s="237">
        <f t="array" ref="H16">SUM(MidExam1!S21:W21+MidExam2!S21:W21+Quiz1!S21:W21+Quiz2!S21:W21+Assignment1!S21:W21+Assignment2!S21:W21+Final!S21:W21)</f>
        <v>0</v>
      </c>
      <c r="I16" s="237">
        <f t="array" ref="I16">SUM(MidExam1!X21:AB21+MidExam2!X21:AB21+Quiz1!X21:AB21+Quiz2!X21:AB21+Assignment1!X21:AB21+Assignment2!X21:AB21+Final!X21:AB21)</f>
        <v>0</v>
      </c>
      <c r="J16" s="237">
        <f t="array" ref="J16">SUM(MidExam1!AC21:AG21+MidExam2!AC21:AG21+Quiz1!AC21:AG21+Quiz2!AC21:AG21+Assignment1!AC21:AG21+Assignment2!AC21:AG21+Final!AC21:AG21)</f>
        <v>0</v>
      </c>
      <c r="K16" s="237">
        <f t="array" ref="K16">SUM(MidExam1!AH21:AL21+MidExam2!AH21:AL21+Quiz1!AH21:AL21+Quiz2!AH21:AL21+Assignment1!AH21:AL21+Assignment2!AH21:AL21+Final!AH21:AL21)</f>
        <v>0</v>
      </c>
      <c r="L16" s="237">
        <f t="array" ref="L16">SUM(MidExam1!AM21:AQ21+MidExam2!AM21:AQ21+Quiz1!AM21:AQ21+Quiz2!AM21:AQ21+Assignment1!AM21:AQ21+Assignment2!AM21:AQ21+Final!AM21:AQ21)</f>
        <v>0</v>
      </c>
      <c r="M16" s="237">
        <f t="array" ref="M16">SUM(MidExam1!AR21:AV21+MidExam2!AR21:AV21+Quiz1!AR21:AV21+Quiz2!AR21:AV21+Assignment1!AR21:AV21+Assignment2!AR21:AV21+Final!AR21:AV21)</f>
        <v>0</v>
      </c>
      <c r="N16" s="237">
        <f t="array" ref="N16">SUM(MidExam1!AW21:BA21+MidExam2!AW21:BA21+Quiz1!AW21:BA21+Quiz2!AW21:BA21+Assignment1!AW21:BA21+Assignment2!AW21:BA21+Final!AW21:BA21)</f>
        <v>0</v>
      </c>
      <c r="O16" s="237">
        <f t="array" ref="O16">SUM(MidExam1!BB21:BF21+MidExam2!BB21:BF21+Quiz1!BB21:BF21+Quiz2!BB21:BF21+Assignment1!BB21:BF21+Assignment2!BB21:BF21+Final!BB21:BF21)</f>
        <v>0</v>
      </c>
      <c r="P16" s="237">
        <f t="array" ref="P16">SUM(MidExam1!BG21:BK21+MidExam2!BG21:BK21+Quiz1!BG21:BK21+Quiz2!BG21:BK21+Assignment1!BG21:BK21+Assignment2!BG21:BK21+Final!BG21:BK21)</f>
        <v>0</v>
      </c>
      <c r="Q16" s="238">
        <f t="shared" ref="Q16:Q79" si="0">SUM(E16:P16)</f>
        <v>0</v>
      </c>
      <c r="R16" s="239" t="str">
        <f t="shared" ref="R16:R79" si="1">IF(Q16=0,"",IF(Q16&gt;94,"A+",IF(Q16&gt;89,"A",IF(Q16&gt;84,"B+",IF(Q16&gt;79,"B",IF(Q16&gt;74,"C+",IF(Q16&gt;69,"C",IF(Q16&gt;64,"D+",IF(Q16&gt;59,"D",IF(Q16&lt;60,"F"))))))))))</f>
        <v/>
      </c>
    </row>
    <row r="17" spans="2:18">
      <c r="B17" s="55">
        <v>3</v>
      </c>
      <c r="C17" s="59">
        <f>Students!C9</f>
        <v>0</v>
      </c>
      <c r="D17" s="59">
        <f>Students!D9</f>
        <v>0</v>
      </c>
      <c r="E17" s="237">
        <f t="array" ref="E17">SUM(MidExam1!D22:H22+MidExam2!D22:H22+Quiz1!D22:H22+Quiz2!D22:H22+Assignment1!D22:H22+Assignment2!D22:H22+Final!D22:H22)</f>
        <v>0</v>
      </c>
      <c r="F17" s="237">
        <f t="array" ref="F17">SUM(MidExam1!I22:M22+MidExam2!I22:M22+Quiz1!I22:M22+Quiz2!I22:M22+Assignment1!I22:M22+Assignment2!I22:M22+Final!I22:M22)</f>
        <v>0</v>
      </c>
      <c r="G17" s="237">
        <f t="array" ref="G17">SUM(MidExam1!N22:R22+MidExam2!N22:R22+Quiz1!N22:R22+Quiz2!N22:R22+Assignment1!N22:R22+Assignment2!N22:R22+Final!N22:R22)</f>
        <v>0</v>
      </c>
      <c r="H17" s="237">
        <f t="array" ref="H17">SUM(MidExam1!S22:W22+MidExam2!S22:W22+Quiz1!S22:W22+Quiz2!S22:W22+Assignment1!S22:W22+Assignment2!S22:W22+Final!S22:W22)</f>
        <v>0</v>
      </c>
      <c r="I17" s="237">
        <f t="array" ref="I17">SUM(MidExam1!X22:AB22+MidExam2!X22:AB22+Quiz1!X22:AB22+Quiz2!X22:AB22+Assignment1!X22:AB22+Assignment2!X22:AB22+Final!X22:AB22)</f>
        <v>0</v>
      </c>
      <c r="J17" s="237">
        <f t="array" ref="J17">SUM(MidExam1!AC22:AG22+MidExam2!AC22:AG22+Quiz1!AC22:AG22+Quiz2!AC22:AG22+Assignment1!AC22:AG22+Assignment2!AC22:AG22+Final!AC22:AG22)</f>
        <v>0</v>
      </c>
      <c r="K17" s="237">
        <f t="array" ref="K17">SUM(MidExam1!AH22:AL22+MidExam2!AH22:AL22+Quiz1!AH22:AL22+Quiz2!AH22:AL22+Assignment1!AH22:AL22+Assignment2!AH22:AL22+Final!AH22:AL22)</f>
        <v>0</v>
      </c>
      <c r="L17" s="237">
        <f t="array" ref="L17">SUM(MidExam1!AM22:AQ22+MidExam2!AM22:AQ22+Quiz1!AM22:AQ22+Quiz2!AM22:AQ22+Assignment1!AM22:AQ22+Assignment2!AM22:AQ22+Final!AM22:AQ22)</f>
        <v>0</v>
      </c>
      <c r="M17" s="237">
        <f t="array" ref="M17">SUM(MidExam1!AR22:AV22+MidExam2!AR22:AV22+Quiz1!AR22:AV22+Quiz2!AR22:AV22+Assignment1!AR22:AV22+Assignment2!AR22:AV22+Final!AR22:AV22)</f>
        <v>0</v>
      </c>
      <c r="N17" s="237">
        <f t="array" ref="N17">SUM(MidExam1!AW22:BA22+MidExam2!AW22:BA22+Quiz1!AW22:BA22+Quiz2!AW22:BA22+Assignment1!AW22:BA22+Assignment2!AW22:BA22+Final!AW22:BA22)</f>
        <v>0</v>
      </c>
      <c r="O17" s="237">
        <f t="array" ref="O17">SUM(MidExam1!BB22:BF22+MidExam2!BB22:BF22+Quiz1!BB22:BF22+Quiz2!BB22:BF22+Assignment1!BB22:BF22+Assignment2!BB22:BF22+Final!BB22:BF22)</f>
        <v>0</v>
      </c>
      <c r="P17" s="237">
        <f t="array" ref="P17">SUM(MidExam1!BG22:BK22+MidExam2!BG22:BK22+Quiz1!BG22:BK22+Quiz2!BG22:BK22+Assignment1!BG22:BK22+Assignment2!BG22:BK22+Final!BG22:BK22)</f>
        <v>0</v>
      </c>
      <c r="Q17" s="238">
        <f t="shared" si="0"/>
        <v>0</v>
      </c>
      <c r="R17" s="239" t="str">
        <f t="shared" si="1"/>
        <v/>
      </c>
    </row>
    <row r="18" spans="2:18">
      <c r="B18" s="55">
        <v>4</v>
      </c>
      <c r="C18" s="59">
        <f>Students!C10</f>
        <v>0</v>
      </c>
      <c r="D18" s="59">
        <f>Students!D10</f>
        <v>0</v>
      </c>
      <c r="E18" s="237">
        <f t="array" ref="E18">SUM(MidExam1!D23:H23+MidExam2!D23:H23+Quiz1!D23:H23+Quiz2!D23:H23+Assignment1!D23:H23+Assignment2!D23:H23+Final!D23:H23)</f>
        <v>0</v>
      </c>
      <c r="F18" s="237">
        <f t="array" ref="F18">SUM(MidExam1!I23:M23+MidExam2!I23:M23+Quiz1!I23:M23+Quiz2!I23:M23+Assignment1!I23:M23+Assignment2!I23:M23+Final!I23:M23)</f>
        <v>0</v>
      </c>
      <c r="G18" s="237">
        <f t="array" ref="G18">SUM(MidExam1!N23:R23+MidExam2!N23:R23+Quiz1!N23:R23+Quiz2!N23:R23+Assignment1!N23:R23+Assignment2!N23:R23+Final!N23:R23)</f>
        <v>0</v>
      </c>
      <c r="H18" s="237">
        <f t="array" ref="H18">SUM(MidExam1!S23:W23+MidExam2!S23:W23+Quiz1!S23:W23+Quiz2!S23:W23+Assignment1!S23:W23+Assignment2!S23:W23+Final!S23:W23)</f>
        <v>0</v>
      </c>
      <c r="I18" s="237">
        <f t="array" ref="I18">SUM(MidExam1!X23:AB23+MidExam2!X23:AB23+Quiz1!X23:AB23+Quiz2!X23:AB23+Assignment1!X23:AB23+Assignment2!X23:AB23+Final!X23:AB23)</f>
        <v>0</v>
      </c>
      <c r="J18" s="237">
        <f t="array" ref="J18">SUM(MidExam1!AC23:AG23+MidExam2!AC23:AG23+Quiz1!AC23:AG23+Quiz2!AC23:AG23+Assignment1!AC23:AG23+Assignment2!AC23:AG23+Final!AC23:AG23)</f>
        <v>0</v>
      </c>
      <c r="K18" s="237">
        <f t="array" ref="K18">SUM(MidExam1!AH23:AL23+MidExam2!AH23:AL23+Quiz1!AH23:AL23+Quiz2!AH23:AL23+Assignment1!AH23:AL23+Assignment2!AH23:AL23+Final!AH23:AL23)</f>
        <v>0</v>
      </c>
      <c r="L18" s="237">
        <f t="array" ref="L18">SUM(MidExam1!AM23:AQ23+MidExam2!AM23:AQ23+Quiz1!AM23:AQ23+Quiz2!AM23:AQ23+Assignment1!AM23:AQ23+Assignment2!AM23:AQ23+Final!AM23:AQ23)</f>
        <v>0</v>
      </c>
      <c r="M18" s="237">
        <f t="array" ref="M18">SUM(MidExam1!AR23:AV23+MidExam2!AR23:AV23+Quiz1!AR23:AV23+Quiz2!AR23:AV23+Assignment1!AR23:AV23+Assignment2!AR23:AV23+Final!AR23:AV23)</f>
        <v>0</v>
      </c>
      <c r="N18" s="237">
        <f t="array" ref="N18">SUM(MidExam1!AW23:BA23+MidExam2!AW23:BA23+Quiz1!AW23:BA23+Quiz2!AW23:BA23+Assignment1!AW23:BA23+Assignment2!AW23:BA23+Final!AW23:BA23)</f>
        <v>0</v>
      </c>
      <c r="O18" s="237">
        <f t="array" ref="O18">SUM(MidExam1!BB23:BF23+MidExam2!BB23:BF23+Quiz1!BB23:BF23+Quiz2!BB23:BF23+Assignment1!BB23:BF23+Assignment2!BB23:BF23+Final!BB23:BF23)</f>
        <v>0</v>
      </c>
      <c r="P18" s="237">
        <f t="array" ref="P18">SUM(MidExam1!BG23:BK23+MidExam2!BG23:BK23+Quiz1!BG23:BK23+Quiz2!BG23:BK23+Assignment1!BG23:BK23+Assignment2!BG23:BK23+Final!BG23:BK23)</f>
        <v>0</v>
      </c>
      <c r="Q18" s="238">
        <f t="shared" si="0"/>
        <v>0</v>
      </c>
      <c r="R18" s="239" t="str">
        <f t="shared" si="1"/>
        <v/>
      </c>
    </row>
    <row r="19" spans="2:18">
      <c r="B19" s="55">
        <v>5</v>
      </c>
      <c r="C19" s="59">
        <f>Students!C11</f>
        <v>0</v>
      </c>
      <c r="D19" s="59">
        <f>Students!D11</f>
        <v>0</v>
      </c>
      <c r="E19" s="237">
        <f t="array" ref="E19">SUM(MidExam1!D24:H24+MidExam2!D24:H24+Quiz1!D24:H24+Quiz2!D24:H24+Assignment1!D24:H24+Assignment2!D24:H24+Final!D24:H24)</f>
        <v>0</v>
      </c>
      <c r="F19" s="237">
        <f t="array" ref="F19">SUM(MidExam1!I24:M24+MidExam2!I24:M24+Quiz1!I24:M24+Quiz2!I24:M24+Assignment1!I24:M24+Assignment2!I24:M24+Final!I24:M24)</f>
        <v>0</v>
      </c>
      <c r="G19" s="237">
        <f t="array" ref="G19">SUM(MidExam1!N24:R24+MidExam2!N24:R24+Quiz1!N24:R24+Quiz2!N24:R24+Assignment1!N24:R24+Assignment2!N24:R24+Final!N24:R24)</f>
        <v>0</v>
      </c>
      <c r="H19" s="237">
        <f t="array" ref="H19">SUM(MidExam1!S24:W24+MidExam2!S24:W24+Quiz1!S24:W24+Quiz2!S24:W24+Assignment1!S24:W24+Assignment2!S24:W24+Final!S24:W24)</f>
        <v>0</v>
      </c>
      <c r="I19" s="237">
        <f t="array" ref="I19">SUM(MidExam1!X24:AB24+MidExam2!X24:AB24+Quiz1!X24:AB24+Quiz2!X24:AB24+Assignment1!X24:AB24+Assignment2!X24:AB24+Final!X24:AB24)</f>
        <v>0</v>
      </c>
      <c r="J19" s="237">
        <f t="array" ref="J19">SUM(MidExam1!AC24:AG24+MidExam2!AC24:AG24+Quiz1!AC24:AG24+Quiz2!AC24:AG24+Assignment1!AC24:AG24+Assignment2!AC24:AG24+Final!AC24:AG24)</f>
        <v>0</v>
      </c>
      <c r="K19" s="237">
        <f t="array" ref="K19">SUM(MidExam1!AH24:AL24+MidExam2!AH24:AL24+Quiz1!AH24:AL24+Quiz2!AH24:AL24+Assignment1!AH24:AL24+Assignment2!AH24:AL24+Final!AH24:AL24)</f>
        <v>0</v>
      </c>
      <c r="L19" s="237">
        <f t="array" ref="L19">SUM(MidExam1!AM24:AQ24+MidExam2!AM24:AQ24+Quiz1!AM24:AQ24+Quiz2!AM24:AQ24+Assignment1!AM24:AQ24+Assignment2!AM24:AQ24+Final!AM24:AQ24)</f>
        <v>0</v>
      </c>
      <c r="M19" s="237">
        <f t="array" ref="M19">SUM(MidExam1!AR24:AV24+MidExam2!AR24:AV24+Quiz1!AR24:AV24+Quiz2!AR24:AV24+Assignment1!AR24:AV24+Assignment2!AR24:AV24+Final!AR24:AV24)</f>
        <v>0</v>
      </c>
      <c r="N19" s="237">
        <f t="array" ref="N19">SUM(MidExam1!AW24:BA24+MidExam2!AW24:BA24+Quiz1!AW24:BA24+Quiz2!AW24:BA24+Assignment1!AW24:BA24+Assignment2!AW24:BA24+Final!AW24:BA24)</f>
        <v>0</v>
      </c>
      <c r="O19" s="237">
        <f t="array" ref="O19">SUM(MidExam1!BB24:BF24+MidExam2!BB24:BF24+Quiz1!BB24:BF24+Quiz2!BB24:BF24+Assignment1!BB24:BF24+Assignment2!BB24:BF24+Final!BB24:BF24)</f>
        <v>0</v>
      </c>
      <c r="P19" s="237">
        <f t="array" ref="P19">SUM(MidExam1!BG24:BK24+MidExam2!BG24:BK24+Quiz1!BG24:BK24+Quiz2!BG24:BK24+Assignment1!BG24:BK24+Assignment2!BG24:BK24+Final!BG24:BK24)</f>
        <v>0</v>
      </c>
      <c r="Q19" s="238">
        <f t="shared" si="0"/>
        <v>0</v>
      </c>
      <c r="R19" s="239" t="str">
        <f t="shared" si="1"/>
        <v/>
      </c>
    </row>
    <row r="20" spans="2:18">
      <c r="B20" s="55">
        <v>6</v>
      </c>
      <c r="C20" s="59">
        <f>Students!C12</f>
        <v>0</v>
      </c>
      <c r="D20" s="59">
        <f>Students!D12</f>
        <v>0</v>
      </c>
      <c r="E20" s="237">
        <f t="array" ref="E20">SUM(MidExam1!D25:H25+MidExam2!D25:H25+Quiz1!D25:H25+Quiz2!D25:H25+Assignment1!D25:H25+Assignment2!D25:H25+Final!D25:H25)</f>
        <v>0</v>
      </c>
      <c r="F20" s="237">
        <f t="array" ref="F20">SUM(MidExam1!I25:M25+MidExam2!I25:M25+Quiz1!I25:M25+Quiz2!I25:M25+Assignment1!I25:M25+Assignment2!I25:M25+Final!I25:M25)</f>
        <v>0</v>
      </c>
      <c r="G20" s="237">
        <f t="array" ref="G20">SUM(MidExam1!N25:R25+MidExam2!N25:R25+Quiz1!N25:R25+Quiz2!N25:R25+Assignment1!N25:R25+Assignment2!N25:R25+Final!N25:R25)</f>
        <v>0</v>
      </c>
      <c r="H20" s="237">
        <f t="array" ref="H20">SUM(MidExam1!S25:W25+MidExam2!S25:W25+Quiz1!S25:W25+Quiz2!S25:W25+Assignment1!S25:W25+Assignment2!S25:W25+Final!S25:W25)</f>
        <v>0</v>
      </c>
      <c r="I20" s="237">
        <f t="array" ref="I20">SUM(MidExam1!X25:AB25+MidExam2!X25:AB25+Quiz1!X25:AB25+Quiz2!X25:AB25+Assignment1!X25:AB25+Assignment2!X25:AB25+Final!X25:AB25)</f>
        <v>0</v>
      </c>
      <c r="J20" s="237">
        <f t="array" ref="J20">SUM(MidExam1!AC25:AG25+MidExam2!AC25:AG25+Quiz1!AC25:AG25+Quiz2!AC25:AG25+Assignment1!AC25:AG25+Assignment2!AC25:AG25+Final!AC25:AG25)</f>
        <v>0</v>
      </c>
      <c r="K20" s="237">
        <f t="array" ref="K20">SUM(MidExam1!AH25:AL25+MidExam2!AH25:AL25+Quiz1!AH25:AL25+Quiz2!AH25:AL25+Assignment1!AH25:AL25+Assignment2!AH25:AL25+Final!AH25:AL25)</f>
        <v>0</v>
      </c>
      <c r="L20" s="237">
        <f t="array" ref="L20">SUM(MidExam1!AM25:AQ25+MidExam2!AM25:AQ25+Quiz1!AM25:AQ25+Quiz2!AM25:AQ25+Assignment1!AM25:AQ25+Assignment2!AM25:AQ25+Final!AM25:AQ25)</f>
        <v>0</v>
      </c>
      <c r="M20" s="237">
        <f t="array" ref="M20">SUM(MidExam1!AR25:AV25+MidExam2!AR25:AV25+Quiz1!AR25:AV25+Quiz2!AR25:AV25+Assignment1!AR25:AV25+Assignment2!AR25:AV25+Final!AR25:AV25)</f>
        <v>0</v>
      </c>
      <c r="N20" s="237">
        <f t="array" ref="N20">SUM(MidExam1!AW25:BA25+MidExam2!AW25:BA25+Quiz1!AW25:BA25+Quiz2!AW25:BA25+Assignment1!AW25:BA25+Assignment2!AW25:BA25+Final!AW25:BA25)</f>
        <v>0</v>
      </c>
      <c r="O20" s="237">
        <f t="array" ref="O20">SUM(MidExam1!BB25:BF25+MidExam2!BB25:BF25+Quiz1!BB25:BF25+Quiz2!BB25:BF25+Assignment1!BB25:BF25+Assignment2!BB25:BF25+Final!BB25:BF25)</f>
        <v>0</v>
      </c>
      <c r="P20" s="237">
        <f t="array" ref="P20">SUM(MidExam1!BG25:BK25+MidExam2!BG25:BK25+Quiz1!BG25:BK25+Quiz2!BG25:BK25+Assignment1!BG25:BK25+Assignment2!BG25:BK25+Final!BG25:BK25)</f>
        <v>0</v>
      </c>
      <c r="Q20" s="238">
        <f t="shared" si="0"/>
        <v>0</v>
      </c>
      <c r="R20" s="239" t="str">
        <f t="shared" si="1"/>
        <v/>
      </c>
    </row>
    <row r="21" spans="2:18">
      <c r="B21" s="55">
        <v>7</v>
      </c>
      <c r="C21" s="59">
        <f>Students!C13</f>
        <v>0</v>
      </c>
      <c r="D21" s="59">
        <f>Students!D13</f>
        <v>0</v>
      </c>
      <c r="E21" s="237">
        <f t="array" ref="E21">SUM(MidExam1!D26:H26+MidExam2!D26:H26+Quiz1!D26:H26+Quiz2!D26:H26+Assignment1!D26:H26+Assignment2!D26:H26+Final!D26:H26)</f>
        <v>0</v>
      </c>
      <c r="F21" s="237">
        <f t="array" ref="F21">SUM(MidExam1!I26:M26+MidExam2!I26:M26+Quiz1!I26:M26+Quiz2!I26:M26+Assignment1!I26:M26+Assignment2!I26:M26+Final!I26:M26)</f>
        <v>0</v>
      </c>
      <c r="G21" s="237">
        <f t="array" ref="G21">SUM(MidExam1!N26:R26+MidExam2!N26:R26+Quiz1!N26:R26+Quiz2!N26:R26+Assignment1!N26:R26+Assignment2!N26:R26+Final!N26:R26)</f>
        <v>0</v>
      </c>
      <c r="H21" s="237">
        <f t="array" ref="H21">SUM(MidExam1!S26:W26+MidExam2!S26:W26+Quiz1!S26:W26+Quiz2!S26:W26+Assignment1!S26:W26+Assignment2!S26:W26+Final!S26:W26)</f>
        <v>0</v>
      </c>
      <c r="I21" s="237">
        <f t="array" ref="I21">SUM(MidExam1!X26:AB26+MidExam2!X26:AB26+Quiz1!X26:AB26+Quiz2!X26:AB26+Assignment1!X26:AB26+Assignment2!X26:AB26+Final!X26:AB26)</f>
        <v>0</v>
      </c>
      <c r="J21" s="237">
        <f t="array" ref="J21">SUM(MidExam1!AC26:AG26+MidExam2!AC26:AG26+Quiz1!AC26:AG26+Quiz2!AC26:AG26+Assignment1!AC26:AG26+Assignment2!AC26:AG26+Final!AC26:AG26)</f>
        <v>0</v>
      </c>
      <c r="K21" s="237">
        <f t="array" ref="K21">SUM(MidExam1!AH26:AL26+MidExam2!AH26:AL26+Quiz1!AH26:AL26+Quiz2!AH26:AL26+Assignment1!AH26:AL26+Assignment2!AH26:AL26+Final!AH26:AL26)</f>
        <v>0</v>
      </c>
      <c r="L21" s="237">
        <f t="array" ref="L21">SUM(MidExam1!AM26:AQ26+MidExam2!AM26:AQ26+Quiz1!AM26:AQ26+Quiz2!AM26:AQ26+Assignment1!AM26:AQ26+Assignment2!AM26:AQ26+Final!AM26:AQ26)</f>
        <v>0</v>
      </c>
      <c r="M21" s="237">
        <f t="array" ref="M21">SUM(MidExam1!AR26:AV26+MidExam2!AR26:AV26+Quiz1!AR26:AV26+Quiz2!AR26:AV26+Assignment1!AR26:AV26+Assignment2!AR26:AV26+Final!AR26:AV26)</f>
        <v>0</v>
      </c>
      <c r="N21" s="237">
        <f t="array" ref="N21">SUM(MidExam1!AW26:BA26+MidExam2!AW26:BA26+Quiz1!AW26:BA26+Quiz2!AW26:BA26+Assignment1!AW26:BA26+Assignment2!AW26:BA26+Final!AW26:BA26)</f>
        <v>0</v>
      </c>
      <c r="O21" s="237">
        <f t="array" ref="O21">SUM(MidExam1!BB26:BF26+MidExam2!BB26:BF26+Quiz1!BB26:BF26+Quiz2!BB26:BF26+Assignment1!BB26:BF26+Assignment2!BB26:BF26+Final!BB26:BF26)</f>
        <v>0</v>
      </c>
      <c r="P21" s="237">
        <f t="array" ref="P21">SUM(MidExam1!BG26:BK26+MidExam2!BG26:BK26+Quiz1!BG26:BK26+Quiz2!BG26:BK26+Assignment1!BG26:BK26+Assignment2!BG26:BK26+Final!BG26:BK26)</f>
        <v>0</v>
      </c>
      <c r="Q21" s="238">
        <f t="shared" si="0"/>
        <v>0</v>
      </c>
      <c r="R21" s="239" t="str">
        <f t="shared" si="1"/>
        <v/>
      </c>
    </row>
    <row r="22" spans="2:18">
      <c r="B22" s="55">
        <v>8</v>
      </c>
      <c r="C22" s="59">
        <f>Students!C14</f>
        <v>0</v>
      </c>
      <c r="D22" s="59">
        <f>Students!D14</f>
        <v>0</v>
      </c>
      <c r="E22" s="237">
        <f t="array" ref="E22">SUM(MidExam1!D27:H27+MidExam2!D27:H27+Quiz1!D27:H27+Quiz2!D27:H27+Assignment1!D27:H27+Assignment2!D27:H27+Final!D27:H27)</f>
        <v>0</v>
      </c>
      <c r="F22" s="237">
        <f t="array" ref="F22">SUM(MidExam1!I27:M27+MidExam2!I27:M27+Quiz1!I27:M27+Quiz2!I27:M27+Assignment1!I27:M27+Assignment2!I27:M27+Final!I27:M27)</f>
        <v>0</v>
      </c>
      <c r="G22" s="237">
        <f t="array" ref="G22">SUM(MidExam1!N27:R27+MidExam2!N27:R27+Quiz1!N27:R27+Quiz2!N27:R27+Assignment1!N27:R27+Assignment2!N27:R27+Final!N27:R27)</f>
        <v>0</v>
      </c>
      <c r="H22" s="237">
        <f t="array" ref="H22">SUM(MidExam1!S27:W27+MidExam2!S27:W27+Quiz1!S27:W27+Quiz2!S27:W27+Assignment1!S27:W27+Assignment2!S27:W27+Final!S27:W27)</f>
        <v>0</v>
      </c>
      <c r="I22" s="237">
        <f t="array" ref="I22">SUM(MidExam1!X27:AB27+MidExam2!X27:AB27+Quiz1!X27:AB27+Quiz2!X27:AB27+Assignment1!X27:AB27+Assignment2!X27:AB27+Final!X27:AB27)</f>
        <v>0</v>
      </c>
      <c r="J22" s="237">
        <f t="array" ref="J22">SUM(MidExam1!AC27:AG27+MidExam2!AC27:AG27+Quiz1!AC27:AG27+Quiz2!AC27:AG27+Assignment1!AC27:AG27+Assignment2!AC27:AG27+Final!AC27:AG27)</f>
        <v>0</v>
      </c>
      <c r="K22" s="237">
        <f t="array" ref="K22">SUM(MidExam1!AH27:AL27+MidExam2!AH27:AL27+Quiz1!AH27:AL27+Quiz2!AH27:AL27+Assignment1!AH27:AL27+Assignment2!AH27:AL27+Final!AH27:AL27)</f>
        <v>0</v>
      </c>
      <c r="L22" s="237">
        <f t="array" ref="L22">SUM(MidExam1!AM27:AQ27+MidExam2!AM27:AQ27+Quiz1!AM27:AQ27+Quiz2!AM27:AQ27+Assignment1!AM27:AQ27+Assignment2!AM27:AQ27+Final!AM27:AQ27)</f>
        <v>0</v>
      </c>
      <c r="M22" s="237">
        <f t="array" ref="M22">SUM(MidExam1!AR27:AV27+MidExam2!AR27:AV27+Quiz1!AR27:AV27+Quiz2!AR27:AV27+Assignment1!AR27:AV27+Assignment2!AR27:AV27+Final!AR27:AV27)</f>
        <v>0</v>
      </c>
      <c r="N22" s="237">
        <f t="array" ref="N22">SUM(MidExam1!AW27:BA27+MidExam2!AW27:BA27+Quiz1!AW27:BA27+Quiz2!AW27:BA27+Assignment1!AW27:BA27+Assignment2!AW27:BA27+Final!AW27:BA27)</f>
        <v>0</v>
      </c>
      <c r="O22" s="237">
        <f t="array" ref="O22">SUM(MidExam1!BB27:BF27+MidExam2!BB27:BF27+Quiz1!BB27:BF27+Quiz2!BB27:BF27+Assignment1!BB27:BF27+Assignment2!BB27:BF27+Final!BB27:BF27)</f>
        <v>0</v>
      </c>
      <c r="P22" s="237">
        <f t="array" ref="P22">SUM(MidExam1!BG27:BK27+MidExam2!BG27:BK27+Quiz1!BG27:BK27+Quiz2!BG27:BK27+Assignment1!BG27:BK27+Assignment2!BG27:BK27+Final!BG27:BK27)</f>
        <v>0</v>
      </c>
      <c r="Q22" s="238">
        <f t="shared" si="0"/>
        <v>0</v>
      </c>
      <c r="R22" s="239" t="str">
        <f t="shared" si="1"/>
        <v/>
      </c>
    </row>
    <row r="23" spans="2:18">
      <c r="B23" s="55">
        <v>9</v>
      </c>
      <c r="C23" s="59">
        <f>Students!C15</f>
        <v>0</v>
      </c>
      <c r="D23" s="59">
        <f>Students!D15</f>
        <v>0</v>
      </c>
      <c r="E23" s="237">
        <f t="array" ref="E23">SUM(MidExam1!D28:H28+MidExam2!D28:H28+Quiz1!D28:H28+Quiz2!D28:H28+Assignment1!D28:H28+Assignment2!D28:H28+Final!D28:H28)</f>
        <v>0</v>
      </c>
      <c r="F23" s="237">
        <f t="array" ref="F23">SUM(MidExam1!I28:M28+MidExam2!I28:M28+Quiz1!I28:M28+Quiz2!I28:M28+Assignment1!I28:M28+Assignment2!I28:M28+Final!I28:M28)</f>
        <v>0</v>
      </c>
      <c r="G23" s="237">
        <f t="array" ref="G23">SUM(MidExam1!N28:R28+MidExam2!N28:R28+Quiz1!N28:R28+Quiz2!N28:R28+Assignment1!N28:R28+Assignment2!N28:R28+Final!N28:R28)</f>
        <v>0</v>
      </c>
      <c r="H23" s="237">
        <f t="array" ref="H23">SUM(MidExam1!S28:W28+MidExam2!S28:W28+Quiz1!S28:W28+Quiz2!S28:W28+Assignment1!S28:W28+Assignment2!S28:W28+Final!S28:W28)</f>
        <v>0</v>
      </c>
      <c r="I23" s="237">
        <f t="array" ref="I23">SUM(MidExam1!X28:AB28+MidExam2!X28:AB28+Quiz1!X28:AB28+Quiz2!X28:AB28+Assignment1!X28:AB28+Assignment2!X28:AB28+Final!X28:AB28)</f>
        <v>0</v>
      </c>
      <c r="J23" s="237">
        <f t="array" ref="J23">SUM(MidExam1!AC28:AG28+MidExam2!AC28:AG28+Quiz1!AC28:AG28+Quiz2!AC28:AG28+Assignment1!AC28:AG28+Assignment2!AC28:AG28+Final!AC28:AG28)</f>
        <v>0</v>
      </c>
      <c r="K23" s="237">
        <f t="array" ref="K23">SUM(MidExam1!AH28:AL28+MidExam2!AH28:AL28+Quiz1!AH28:AL28+Quiz2!AH28:AL28+Assignment1!AH28:AL28+Assignment2!AH28:AL28+Final!AH28:AL28)</f>
        <v>0</v>
      </c>
      <c r="L23" s="237">
        <f t="array" ref="L23">SUM(MidExam1!AM28:AQ28+MidExam2!AM28:AQ28+Quiz1!AM28:AQ28+Quiz2!AM28:AQ28+Assignment1!AM28:AQ28+Assignment2!AM28:AQ28+Final!AM28:AQ28)</f>
        <v>0</v>
      </c>
      <c r="M23" s="237">
        <f t="array" ref="M23">SUM(MidExam1!AR28:AV28+MidExam2!AR28:AV28+Quiz1!AR28:AV28+Quiz2!AR28:AV28+Assignment1!AR28:AV28+Assignment2!AR28:AV28+Final!AR28:AV28)</f>
        <v>0</v>
      </c>
      <c r="N23" s="237">
        <f t="array" ref="N23">SUM(MidExam1!AW28:BA28+MidExam2!AW28:BA28+Quiz1!AW28:BA28+Quiz2!AW28:BA28+Assignment1!AW28:BA28+Assignment2!AW28:BA28+Final!AW28:BA28)</f>
        <v>0</v>
      </c>
      <c r="O23" s="237">
        <f t="array" ref="O23">SUM(MidExam1!BB28:BF28+MidExam2!BB28:BF28+Quiz1!BB28:BF28+Quiz2!BB28:BF28+Assignment1!BB28:BF28+Assignment2!BB28:BF28+Final!BB28:BF28)</f>
        <v>0</v>
      </c>
      <c r="P23" s="237">
        <f t="array" ref="P23">SUM(MidExam1!BG28:BK28+MidExam2!BG28:BK28+Quiz1!BG28:BK28+Quiz2!BG28:BK28+Assignment1!BG28:BK28+Assignment2!BG28:BK28+Final!BG28:BK28)</f>
        <v>0</v>
      </c>
      <c r="Q23" s="238">
        <f t="shared" si="0"/>
        <v>0</v>
      </c>
      <c r="R23" s="239" t="str">
        <f t="shared" si="1"/>
        <v/>
      </c>
    </row>
    <row r="24" spans="2:18">
      <c r="B24" s="55">
        <v>10</v>
      </c>
      <c r="C24" s="59">
        <f>Students!C16</f>
        <v>0</v>
      </c>
      <c r="D24" s="59">
        <f>Students!D16</f>
        <v>0</v>
      </c>
      <c r="E24" s="237">
        <f t="array" ref="E24">SUM(MidExam1!D29:H29+MidExam2!D29:H29+Quiz1!D29:H29+Quiz2!D29:H29+Assignment1!D29:H29+Assignment2!D29:H29+Final!D29:H29)</f>
        <v>0</v>
      </c>
      <c r="F24" s="237">
        <f t="array" ref="F24">SUM(MidExam1!I29:M29+MidExam2!I29:M29+Quiz1!I29:M29+Quiz2!I29:M29+Assignment1!I29:M29+Assignment2!I29:M29+Final!I29:M29)</f>
        <v>0</v>
      </c>
      <c r="G24" s="237">
        <f t="array" ref="G24">SUM(MidExam1!N29:R29+MidExam2!N29:R29+Quiz1!N29:R29+Quiz2!N29:R29+Assignment1!N29:R29+Assignment2!N29:R29+Final!N29:R29)</f>
        <v>0</v>
      </c>
      <c r="H24" s="237">
        <f t="array" ref="H24">SUM(MidExam1!S29:W29+MidExam2!S29:W29+Quiz1!S29:W29+Quiz2!S29:W29+Assignment1!S29:W29+Assignment2!S29:W29+Final!S29:W29)</f>
        <v>0</v>
      </c>
      <c r="I24" s="237">
        <f t="array" ref="I24">SUM(MidExam1!X29:AB29+MidExam2!X29:AB29+Quiz1!X29:AB29+Quiz2!X29:AB29+Assignment1!X29:AB29+Assignment2!X29:AB29+Final!X29:AB29)</f>
        <v>0</v>
      </c>
      <c r="J24" s="237">
        <f t="array" ref="J24">SUM(MidExam1!AC29:AG29+MidExam2!AC29:AG29+Quiz1!AC29:AG29+Quiz2!AC29:AG29+Assignment1!AC29:AG29+Assignment2!AC29:AG29+Final!AC29:AG29)</f>
        <v>0</v>
      </c>
      <c r="K24" s="237">
        <f t="array" ref="K24">SUM(MidExam1!AH29:AL29+MidExam2!AH29:AL29+Quiz1!AH29:AL29+Quiz2!AH29:AL29+Assignment1!AH29:AL29+Assignment2!AH29:AL29+Final!AH29:AL29)</f>
        <v>0</v>
      </c>
      <c r="L24" s="237">
        <f t="array" ref="L24">SUM(MidExam1!AM29:AQ29+MidExam2!AM29:AQ29+Quiz1!AM29:AQ29+Quiz2!AM29:AQ29+Assignment1!AM29:AQ29+Assignment2!AM29:AQ29+Final!AM29:AQ29)</f>
        <v>0</v>
      </c>
      <c r="M24" s="237">
        <f t="array" ref="M24">SUM(MidExam1!AR29:AV29+MidExam2!AR29:AV29+Quiz1!AR29:AV29+Quiz2!AR29:AV29+Assignment1!AR29:AV29+Assignment2!AR29:AV29+Final!AR29:AV29)</f>
        <v>0</v>
      </c>
      <c r="N24" s="237">
        <f t="array" ref="N24">SUM(MidExam1!AW29:BA29+MidExam2!AW29:BA29+Quiz1!AW29:BA29+Quiz2!AW29:BA29+Assignment1!AW29:BA29+Assignment2!AW29:BA29+Final!AW29:BA29)</f>
        <v>0</v>
      </c>
      <c r="O24" s="237">
        <f t="array" ref="O24">SUM(MidExam1!BB29:BF29+MidExam2!BB29:BF29+Quiz1!BB29:BF29+Quiz2!BB29:BF29+Assignment1!BB29:BF29+Assignment2!BB29:BF29+Final!BB29:BF29)</f>
        <v>0</v>
      </c>
      <c r="P24" s="237">
        <f t="array" ref="P24">SUM(MidExam1!BG29:BK29+MidExam2!BG29:BK29+Quiz1!BG29:BK29+Quiz2!BG29:BK29+Assignment1!BG29:BK29+Assignment2!BG29:BK29+Final!BG29:BK29)</f>
        <v>0</v>
      </c>
      <c r="Q24" s="238">
        <f t="shared" si="0"/>
        <v>0</v>
      </c>
      <c r="R24" s="239" t="str">
        <f t="shared" si="1"/>
        <v/>
      </c>
    </row>
    <row r="25" spans="2:18">
      <c r="B25" s="55">
        <v>11</v>
      </c>
      <c r="C25" s="59">
        <f>Students!C17</f>
        <v>0</v>
      </c>
      <c r="D25" s="59">
        <f>Students!D17</f>
        <v>0</v>
      </c>
      <c r="E25" s="237">
        <f t="array" ref="E25">SUM(MidExam1!D30:H30+MidExam2!D30:H30+Quiz1!D30:H30+Quiz2!D30:H30+Assignment1!D30:H30+Assignment2!D30:H30+Final!D30:H30)</f>
        <v>0</v>
      </c>
      <c r="F25" s="237">
        <f t="array" ref="F25">SUM(MidExam1!I30:M30+MidExam2!I30:M30+Quiz1!I30:M30+Quiz2!I30:M30+Assignment1!I30:M30+Assignment2!I30:M30+Final!I30:M30)</f>
        <v>0</v>
      </c>
      <c r="G25" s="237">
        <f t="array" ref="G25">SUM(MidExam1!N30:R30+MidExam2!N30:R30+Quiz1!N30:R30+Quiz2!N30:R30+Assignment1!N30:R30+Assignment2!N30:R30+Final!N30:R30)</f>
        <v>0</v>
      </c>
      <c r="H25" s="237">
        <f t="array" ref="H25">SUM(MidExam1!S30:W30+MidExam2!S30:W30+Quiz1!S30:W30+Quiz2!S30:W30+Assignment1!S30:W30+Assignment2!S30:W30+Final!S30:W30)</f>
        <v>0</v>
      </c>
      <c r="I25" s="237">
        <f t="array" ref="I25">SUM(MidExam1!X30:AB30+MidExam2!X30:AB30+Quiz1!X30:AB30+Quiz2!X30:AB30+Assignment1!X30:AB30+Assignment2!X30:AB30+Final!X30:AB30)</f>
        <v>0</v>
      </c>
      <c r="J25" s="237">
        <f t="array" ref="J25">SUM(MidExam1!AC30:AG30+MidExam2!AC30:AG30+Quiz1!AC30:AG30+Quiz2!AC30:AG30+Assignment1!AC30:AG30+Assignment2!AC30:AG30+Final!AC30:AG30)</f>
        <v>0</v>
      </c>
      <c r="K25" s="237">
        <f t="array" ref="K25">SUM(MidExam1!AH30:AL30+MidExam2!AH30:AL30+Quiz1!AH30:AL30+Quiz2!AH30:AL30+Assignment1!AH30:AL30+Assignment2!AH30:AL30+Final!AH30:AL30)</f>
        <v>0</v>
      </c>
      <c r="L25" s="237">
        <f t="array" ref="L25">SUM(MidExam1!AM30:AQ30+MidExam2!AM30:AQ30+Quiz1!AM30:AQ30+Quiz2!AM30:AQ30+Assignment1!AM30:AQ30+Assignment2!AM30:AQ30+Final!AM30:AQ30)</f>
        <v>0</v>
      </c>
      <c r="M25" s="237">
        <f t="array" ref="M25">SUM(MidExam1!AR30:AV30+MidExam2!AR30:AV30+Quiz1!AR30:AV30+Quiz2!AR30:AV30+Assignment1!AR30:AV30+Assignment2!AR30:AV30+Final!AR30:AV30)</f>
        <v>0</v>
      </c>
      <c r="N25" s="237">
        <f t="array" ref="N25">SUM(MidExam1!AW30:BA30+MidExam2!AW30:BA30+Quiz1!AW30:BA30+Quiz2!AW30:BA30+Assignment1!AW30:BA30+Assignment2!AW30:BA30+Final!AW30:BA30)</f>
        <v>0</v>
      </c>
      <c r="O25" s="237">
        <f t="array" ref="O25">SUM(MidExam1!BB30:BF30+MidExam2!BB30:BF30+Quiz1!BB30:BF30+Quiz2!BB30:BF30+Assignment1!BB30:BF30+Assignment2!BB30:BF30+Final!BB30:BF30)</f>
        <v>0</v>
      </c>
      <c r="P25" s="237">
        <f t="array" ref="P25">SUM(MidExam1!BG30:BK30+MidExam2!BG30:BK30+Quiz1!BG30:BK30+Quiz2!BG30:BK30+Assignment1!BG30:BK30+Assignment2!BG30:BK30+Final!BG30:BK30)</f>
        <v>0</v>
      </c>
      <c r="Q25" s="238">
        <f t="shared" si="0"/>
        <v>0</v>
      </c>
      <c r="R25" s="239" t="str">
        <f t="shared" si="1"/>
        <v/>
      </c>
    </row>
    <row r="26" spans="2:18">
      <c r="B26" s="55">
        <v>12</v>
      </c>
      <c r="C26" s="59">
        <f>Students!C18</f>
        <v>0</v>
      </c>
      <c r="D26" s="59">
        <f>Students!D18</f>
        <v>0</v>
      </c>
      <c r="E26" s="237">
        <f t="array" ref="E26">SUM(MidExam1!D31:H31+MidExam2!D31:H31+Quiz1!D31:H31+Quiz2!D31:H31+Assignment1!D31:H31+Assignment2!D31:H31+Final!D31:H31)</f>
        <v>0</v>
      </c>
      <c r="F26" s="237">
        <f t="array" ref="F26">SUM(MidExam1!I31:M31+MidExam2!I31:M31+Quiz1!I31:M31+Quiz2!I31:M31+Assignment1!I31:M31+Assignment2!I31:M31+Final!I31:M31)</f>
        <v>0</v>
      </c>
      <c r="G26" s="237">
        <f t="array" ref="G26">SUM(MidExam1!N31:R31+MidExam2!N31:R31+Quiz1!N31:R31+Quiz2!N31:R31+Assignment1!N31:R31+Assignment2!N31:R31+Final!N31:R31)</f>
        <v>0</v>
      </c>
      <c r="H26" s="237">
        <f t="array" ref="H26">SUM(MidExam1!S31:W31+MidExam2!S31:W31+Quiz1!S31:W31+Quiz2!S31:W31+Assignment1!S31:W31+Assignment2!S31:W31+Final!S31:W31)</f>
        <v>0</v>
      </c>
      <c r="I26" s="237">
        <f t="array" ref="I26">SUM(MidExam1!X31:AB31+MidExam2!X31:AB31+Quiz1!X31:AB31+Quiz2!X31:AB31+Assignment1!X31:AB31+Assignment2!X31:AB31+Final!X31:AB31)</f>
        <v>0</v>
      </c>
      <c r="J26" s="237">
        <f t="array" ref="J26">SUM(MidExam1!AC31:AG31+MidExam2!AC31:AG31+Quiz1!AC31:AG31+Quiz2!AC31:AG31+Assignment1!AC31:AG31+Assignment2!AC31:AG31+Final!AC31:AG31)</f>
        <v>0</v>
      </c>
      <c r="K26" s="237">
        <f t="array" ref="K26">SUM(MidExam1!AH31:AL31+MidExam2!AH31:AL31+Quiz1!AH31:AL31+Quiz2!AH31:AL31+Assignment1!AH31:AL31+Assignment2!AH31:AL31+Final!AH31:AL31)</f>
        <v>0</v>
      </c>
      <c r="L26" s="237">
        <f t="array" ref="L26">SUM(MidExam1!AM31:AQ31+MidExam2!AM31:AQ31+Quiz1!AM31:AQ31+Quiz2!AM31:AQ31+Assignment1!AM31:AQ31+Assignment2!AM31:AQ31+Final!AM31:AQ31)</f>
        <v>0</v>
      </c>
      <c r="M26" s="237">
        <f t="array" ref="M26">SUM(MidExam1!AR31:AV31+MidExam2!AR31:AV31+Quiz1!AR31:AV31+Quiz2!AR31:AV31+Assignment1!AR31:AV31+Assignment2!AR31:AV31+Final!AR31:AV31)</f>
        <v>0</v>
      </c>
      <c r="N26" s="237">
        <f t="array" ref="N26">SUM(MidExam1!AW31:BA31+MidExam2!AW31:BA31+Quiz1!AW31:BA31+Quiz2!AW31:BA31+Assignment1!AW31:BA31+Assignment2!AW31:BA31+Final!AW31:BA31)</f>
        <v>0</v>
      </c>
      <c r="O26" s="237">
        <f t="array" ref="O26">SUM(MidExam1!BB31:BF31+MidExam2!BB31:BF31+Quiz1!BB31:BF31+Quiz2!BB31:BF31+Assignment1!BB31:BF31+Assignment2!BB31:BF31+Final!BB31:BF31)</f>
        <v>0</v>
      </c>
      <c r="P26" s="237">
        <f t="array" ref="P26">SUM(MidExam1!BG31:BK31+MidExam2!BG31:BK31+Quiz1!BG31:BK31+Quiz2!BG31:BK31+Assignment1!BG31:BK31+Assignment2!BG31:BK31+Final!BG31:BK31)</f>
        <v>0</v>
      </c>
      <c r="Q26" s="238">
        <f t="shared" si="0"/>
        <v>0</v>
      </c>
      <c r="R26" s="239" t="str">
        <f t="shared" si="1"/>
        <v/>
      </c>
    </row>
    <row r="27" spans="2:18">
      <c r="B27" s="55">
        <v>13</v>
      </c>
      <c r="C27" s="59">
        <f>Students!C19</f>
        <v>0</v>
      </c>
      <c r="D27" s="59">
        <f>Students!D19</f>
        <v>0</v>
      </c>
      <c r="E27" s="237">
        <f t="array" ref="E27">SUM(MidExam1!D32:H32+MidExam2!D32:H32+Quiz1!D32:H32+Quiz2!D32:H32+Assignment1!D32:H32+Assignment2!D32:H32+Final!D32:H32)</f>
        <v>0</v>
      </c>
      <c r="F27" s="237">
        <f t="array" ref="F27">SUM(MidExam1!I32:M32+MidExam2!I32:M32+Quiz1!I32:M32+Quiz2!I32:M32+Assignment1!I32:M32+Assignment2!I32:M32+Final!I32:M32)</f>
        <v>0</v>
      </c>
      <c r="G27" s="237">
        <f t="array" ref="G27">SUM(MidExam1!N32:R32+MidExam2!N32:R32+Quiz1!N32:R32+Quiz2!N32:R32+Assignment1!N32:R32+Assignment2!N32:R32+Final!N32:R32)</f>
        <v>0</v>
      </c>
      <c r="H27" s="237">
        <f t="array" ref="H27">SUM(MidExam1!S32:W32+MidExam2!S32:W32+Quiz1!S32:W32+Quiz2!S32:W32+Assignment1!S32:W32+Assignment2!S32:W32+Final!S32:W32)</f>
        <v>0</v>
      </c>
      <c r="I27" s="237">
        <f t="array" ref="I27">SUM(MidExam1!X32:AB32+MidExam2!X32:AB32+Quiz1!X32:AB32+Quiz2!X32:AB32+Assignment1!X32:AB32+Assignment2!X32:AB32+Final!X32:AB32)</f>
        <v>0</v>
      </c>
      <c r="J27" s="237">
        <f t="array" ref="J27">SUM(MidExam1!AC32:AG32+MidExam2!AC32:AG32+Quiz1!AC32:AG32+Quiz2!AC32:AG32+Assignment1!AC32:AG32+Assignment2!AC32:AG32+Final!AC32:AG32)</f>
        <v>0</v>
      </c>
      <c r="K27" s="237">
        <f t="array" ref="K27">SUM(MidExam1!AH32:AL32+MidExam2!AH32:AL32+Quiz1!AH32:AL32+Quiz2!AH32:AL32+Assignment1!AH32:AL32+Assignment2!AH32:AL32+Final!AH32:AL32)</f>
        <v>0</v>
      </c>
      <c r="L27" s="237">
        <f t="array" ref="L27">SUM(MidExam1!AM32:AQ32+MidExam2!AM32:AQ32+Quiz1!AM32:AQ32+Quiz2!AM32:AQ32+Assignment1!AM32:AQ32+Assignment2!AM32:AQ32+Final!AM32:AQ32)</f>
        <v>0</v>
      </c>
      <c r="M27" s="237">
        <f t="array" ref="M27">SUM(MidExam1!AR32:AV32+MidExam2!AR32:AV32+Quiz1!AR32:AV32+Quiz2!AR32:AV32+Assignment1!AR32:AV32+Assignment2!AR32:AV32+Final!AR32:AV32)</f>
        <v>0</v>
      </c>
      <c r="N27" s="237">
        <f t="array" ref="N27">SUM(MidExam1!AW32:BA32+MidExam2!AW32:BA32+Quiz1!AW32:BA32+Quiz2!AW32:BA32+Assignment1!AW32:BA32+Assignment2!AW32:BA32+Final!AW32:BA32)</f>
        <v>0</v>
      </c>
      <c r="O27" s="237">
        <f t="array" ref="O27">SUM(MidExam1!BB32:BF32+MidExam2!BB32:BF32+Quiz1!BB32:BF32+Quiz2!BB32:BF32+Assignment1!BB32:BF32+Assignment2!BB32:BF32+Final!BB32:BF32)</f>
        <v>0</v>
      </c>
      <c r="P27" s="237">
        <f t="array" ref="P27">SUM(MidExam1!BG32:BK32+MidExam2!BG32:BK32+Quiz1!BG32:BK32+Quiz2!BG32:BK32+Assignment1!BG32:BK32+Assignment2!BG32:BK32+Final!BG32:BK32)</f>
        <v>0</v>
      </c>
      <c r="Q27" s="238">
        <f t="shared" si="0"/>
        <v>0</v>
      </c>
      <c r="R27" s="239" t="str">
        <f t="shared" si="1"/>
        <v/>
      </c>
    </row>
    <row r="28" spans="2:18">
      <c r="B28" s="55">
        <v>14</v>
      </c>
      <c r="C28" s="59">
        <f>Students!C20</f>
        <v>0</v>
      </c>
      <c r="D28" s="59">
        <f>Students!D20</f>
        <v>0</v>
      </c>
      <c r="E28" s="237">
        <f t="array" ref="E28">SUM(MidExam1!D33:H33+MidExam2!D33:H33+Quiz1!D33:H33+Quiz2!D33:H33+Assignment1!D33:H33+Assignment2!D33:H33+Final!D33:H33)</f>
        <v>0</v>
      </c>
      <c r="F28" s="237">
        <f t="array" ref="F28">SUM(MidExam1!I33:M33+MidExam2!I33:M33+Quiz1!I33:M33+Quiz2!I33:M33+Assignment1!I33:M33+Assignment2!I33:M33+Final!I33:M33)</f>
        <v>0</v>
      </c>
      <c r="G28" s="237">
        <f t="array" ref="G28">SUM(MidExam1!N33:R33+MidExam2!N33:R33+Quiz1!N33:R33+Quiz2!N33:R33+Assignment1!N33:R33+Assignment2!N33:R33+Final!N33:R33)</f>
        <v>0</v>
      </c>
      <c r="H28" s="237">
        <f t="array" ref="H28">SUM(MidExam1!S33:W33+MidExam2!S33:W33+Quiz1!S33:W33+Quiz2!S33:W33+Assignment1!S33:W33+Assignment2!S33:W33+Final!S33:W33)</f>
        <v>0</v>
      </c>
      <c r="I28" s="237">
        <f t="array" ref="I28">SUM(MidExam1!X33:AB33+MidExam2!X33:AB33+Quiz1!X33:AB33+Quiz2!X33:AB33+Assignment1!X33:AB33+Assignment2!X33:AB33+Final!X33:AB33)</f>
        <v>0</v>
      </c>
      <c r="J28" s="237">
        <f t="array" ref="J28">SUM(MidExam1!AC33:AG33+MidExam2!AC33:AG33+Quiz1!AC33:AG33+Quiz2!AC33:AG33+Assignment1!AC33:AG33+Assignment2!AC33:AG33+Final!AC33:AG33)</f>
        <v>0</v>
      </c>
      <c r="K28" s="237">
        <f t="array" ref="K28">SUM(MidExam1!AH33:AL33+MidExam2!AH33:AL33+Quiz1!AH33:AL33+Quiz2!AH33:AL33+Assignment1!AH33:AL33+Assignment2!AH33:AL33+Final!AH33:AL33)</f>
        <v>0</v>
      </c>
      <c r="L28" s="237">
        <f t="array" ref="L28">SUM(MidExam1!AM33:AQ33+MidExam2!AM33:AQ33+Quiz1!AM33:AQ33+Quiz2!AM33:AQ33+Assignment1!AM33:AQ33+Assignment2!AM33:AQ33+Final!AM33:AQ33)</f>
        <v>0</v>
      </c>
      <c r="M28" s="237">
        <f t="array" ref="M28">SUM(MidExam1!AR33:AV33+MidExam2!AR33:AV33+Quiz1!AR33:AV33+Quiz2!AR33:AV33+Assignment1!AR33:AV33+Assignment2!AR33:AV33+Final!AR33:AV33)</f>
        <v>0</v>
      </c>
      <c r="N28" s="237">
        <f t="array" ref="N28">SUM(MidExam1!AW33:BA33+MidExam2!AW33:BA33+Quiz1!AW33:BA33+Quiz2!AW33:BA33+Assignment1!AW33:BA33+Assignment2!AW33:BA33+Final!AW33:BA33)</f>
        <v>0</v>
      </c>
      <c r="O28" s="237">
        <f t="array" ref="O28">SUM(MidExam1!BB33:BF33+MidExam2!BB33:BF33+Quiz1!BB33:BF33+Quiz2!BB33:BF33+Assignment1!BB33:BF33+Assignment2!BB33:BF33+Final!BB33:BF33)</f>
        <v>0</v>
      </c>
      <c r="P28" s="237">
        <f t="array" ref="P28">SUM(MidExam1!BG33:BK33+MidExam2!BG33:BK33+Quiz1!BG33:BK33+Quiz2!BG33:BK33+Assignment1!BG33:BK33+Assignment2!BG33:BK33+Final!BG33:BK33)</f>
        <v>0</v>
      </c>
      <c r="Q28" s="238">
        <f t="shared" si="0"/>
        <v>0</v>
      </c>
      <c r="R28" s="239" t="str">
        <f t="shared" si="1"/>
        <v/>
      </c>
    </row>
    <row r="29" spans="2:18">
      <c r="B29" s="55">
        <v>15</v>
      </c>
      <c r="C29" s="59">
        <f>Students!C21</f>
        <v>0</v>
      </c>
      <c r="D29" s="59">
        <f>Students!D21</f>
        <v>0</v>
      </c>
      <c r="E29" s="237">
        <f t="array" ref="E29">SUM(MidExam1!D34:H34+MidExam2!D34:H34+Quiz1!D34:H34+Quiz2!D34:H34+Assignment1!D34:H34+Assignment2!D34:H34+Final!D34:H34)</f>
        <v>0</v>
      </c>
      <c r="F29" s="237">
        <f t="array" ref="F29">SUM(MidExam1!I34:M34+MidExam2!I34:M34+Quiz1!I34:M34+Quiz2!I34:M34+Assignment1!I34:M34+Assignment2!I34:M34+Final!I34:M34)</f>
        <v>0</v>
      </c>
      <c r="G29" s="237">
        <f t="array" ref="G29">SUM(MidExam1!N34:R34+MidExam2!N34:R34+Quiz1!N34:R34+Quiz2!N34:R34+Assignment1!N34:R34+Assignment2!N34:R34+Final!N34:R34)</f>
        <v>0</v>
      </c>
      <c r="H29" s="237">
        <f t="array" ref="H29">SUM(MidExam1!S34:W34+MidExam2!S34:W34+Quiz1!S34:W34+Quiz2!S34:W34+Assignment1!S34:W34+Assignment2!S34:W34+Final!S34:W34)</f>
        <v>0</v>
      </c>
      <c r="I29" s="237">
        <f t="array" ref="I29">SUM(MidExam1!X34:AB34+MidExam2!X34:AB34+Quiz1!X34:AB34+Quiz2!X34:AB34+Assignment1!X34:AB34+Assignment2!X34:AB34+Final!X34:AB34)</f>
        <v>0</v>
      </c>
      <c r="J29" s="237">
        <f t="array" ref="J29">SUM(MidExam1!AC34:AG34+MidExam2!AC34:AG34+Quiz1!AC34:AG34+Quiz2!AC34:AG34+Assignment1!AC34:AG34+Assignment2!AC34:AG34+Final!AC34:AG34)</f>
        <v>0</v>
      </c>
      <c r="K29" s="237">
        <f t="array" ref="K29">SUM(MidExam1!AH34:AL34+MidExam2!AH34:AL34+Quiz1!AH34:AL34+Quiz2!AH34:AL34+Assignment1!AH34:AL34+Assignment2!AH34:AL34+Final!AH34:AL34)</f>
        <v>0</v>
      </c>
      <c r="L29" s="237">
        <f t="array" ref="L29">SUM(MidExam1!AM34:AQ34+MidExam2!AM34:AQ34+Quiz1!AM34:AQ34+Quiz2!AM34:AQ34+Assignment1!AM34:AQ34+Assignment2!AM34:AQ34+Final!AM34:AQ34)</f>
        <v>0</v>
      </c>
      <c r="M29" s="237">
        <f t="array" ref="M29">SUM(MidExam1!AR34:AV34+MidExam2!AR34:AV34+Quiz1!AR34:AV34+Quiz2!AR34:AV34+Assignment1!AR34:AV34+Assignment2!AR34:AV34+Final!AR34:AV34)</f>
        <v>0</v>
      </c>
      <c r="N29" s="237">
        <f t="array" ref="N29">SUM(MidExam1!AW34:BA34+MidExam2!AW34:BA34+Quiz1!AW34:BA34+Quiz2!AW34:BA34+Assignment1!AW34:BA34+Assignment2!AW34:BA34+Final!AW34:BA34)</f>
        <v>0</v>
      </c>
      <c r="O29" s="237">
        <f t="array" ref="O29">SUM(MidExam1!BB34:BF34+MidExam2!BB34:BF34+Quiz1!BB34:BF34+Quiz2!BB34:BF34+Assignment1!BB34:BF34+Assignment2!BB34:BF34+Final!BB34:BF34)</f>
        <v>0</v>
      </c>
      <c r="P29" s="237">
        <f t="array" ref="P29">SUM(MidExam1!BG34:BK34+MidExam2!BG34:BK34+Quiz1!BG34:BK34+Quiz2!BG34:BK34+Assignment1!BG34:BK34+Assignment2!BG34:BK34+Final!BG34:BK34)</f>
        <v>0</v>
      </c>
      <c r="Q29" s="238">
        <f t="shared" si="0"/>
        <v>0</v>
      </c>
      <c r="R29" s="239" t="str">
        <f t="shared" si="1"/>
        <v/>
      </c>
    </row>
    <row r="30" spans="2:18">
      <c r="B30" s="55">
        <v>16</v>
      </c>
      <c r="C30" s="59">
        <f>Students!C22</f>
        <v>0</v>
      </c>
      <c r="D30" s="59">
        <f>Students!D22</f>
        <v>0</v>
      </c>
      <c r="E30" s="237">
        <f t="array" ref="E30">SUM(MidExam1!D35:H35+MidExam2!D35:H35+Quiz1!D35:H35+Quiz2!D35:H35+Assignment1!D35:H35+Assignment2!D35:H35+Final!D35:H35)</f>
        <v>0</v>
      </c>
      <c r="F30" s="237">
        <f t="array" ref="F30">SUM(MidExam1!I35:M35+MidExam2!I35:M35+Quiz1!I35:M35+Quiz2!I35:M35+Assignment1!I35:M35+Assignment2!I35:M35+Final!I35:M35)</f>
        <v>0</v>
      </c>
      <c r="G30" s="237">
        <f t="array" ref="G30">SUM(MidExam1!N35:R35+MidExam2!N35:R35+Quiz1!N35:R35+Quiz2!N35:R35+Assignment1!N35:R35+Assignment2!N35:R35+Final!N35:R35)</f>
        <v>0</v>
      </c>
      <c r="H30" s="237">
        <f t="array" ref="H30">SUM(MidExam1!S35:W35+MidExam2!S35:W35+Quiz1!S35:W35+Quiz2!S35:W35+Assignment1!S35:W35+Assignment2!S35:W35+Final!S35:W35)</f>
        <v>0</v>
      </c>
      <c r="I30" s="237">
        <f t="array" ref="I30">SUM(MidExam1!X35:AB35+MidExam2!X35:AB35+Quiz1!X35:AB35+Quiz2!X35:AB35+Assignment1!X35:AB35+Assignment2!X35:AB35+Final!X35:AB35)</f>
        <v>0</v>
      </c>
      <c r="J30" s="237">
        <f t="array" ref="J30">SUM(MidExam1!AC35:AG35+MidExam2!AC35:AG35+Quiz1!AC35:AG35+Quiz2!AC35:AG35+Assignment1!AC35:AG35+Assignment2!AC35:AG35+Final!AC35:AG35)</f>
        <v>0</v>
      </c>
      <c r="K30" s="237">
        <f t="array" ref="K30">SUM(MidExam1!AH35:AL35+MidExam2!AH35:AL35+Quiz1!AH35:AL35+Quiz2!AH35:AL35+Assignment1!AH35:AL35+Assignment2!AH35:AL35+Final!AH35:AL35)</f>
        <v>0</v>
      </c>
      <c r="L30" s="237">
        <f t="array" ref="L30">SUM(MidExam1!AM35:AQ35+MidExam2!AM35:AQ35+Quiz1!AM35:AQ35+Quiz2!AM35:AQ35+Assignment1!AM35:AQ35+Assignment2!AM35:AQ35+Final!AM35:AQ35)</f>
        <v>0</v>
      </c>
      <c r="M30" s="237">
        <f t="array" ref="M30">SUM(MidExam1!AR35:AV35+MidExam2!AR35:AV35+Quiz1!AR35:AV35+Quiz2!AR35:AV35+Assignment1!AR35:AV35+Assignment2!AR35:AV35+Final!AR35:AV35)</f>
        <v>0</v>
      </c>
      <c r="N30" s="237">
        <f t="array" ref="N30">SUM(MidExam1!AW35:BA35+MidExam2!AW35:BA35+Quiz1!AW35:BA35+Quiz2!AW35:BA35+Assignment1!AW35:BA35+Assignment2!AW35:BA35+Final!AW35:BA35)</f>
        <v>0</v>
      </c>
      <c r="O30" s="237">
        <f t="array" ref="O30">SUM(MidExam1!BB35:BF35+MidExam2!BB35:BF35+Quiz1!BB35:BF35+Quiz2!BB35:BF35+Assignment1!BB35:BF35+Assignment2!BB35:BF35+Final!BB35:BF35)</f>
        <v>0</v>
      </c>
      <c r="P30" s="237">
        <f t="array" ref="P30">SUM(MidExam1!BG35:BK35+MidExam2!BG35:BK35+Quiz1!BG35:BK35+Quiz2!BG35:BK35+Assignment1!BG35:BK35+Assignment2!BG35:BK35+Final!BG35:BK35)</f>
        <v>0</v>
      </c>
      <c r="Q30" s="238">
        <f t="shared" si="0"/>
        <v>0</v>
      </c>
      <c r="R30" s="239" t="str">
        <f t="shared" si="1"/>
        <v/>
      </c>
    </row>
    <row r="31" spans="2:18">
      <c r="B31" s="55">
        <v>17</v>
      </c>
      <c r="C31" s="59">
        <f>Students!C23</f>
        <v>0</v>
      </c>
      <c r="D31" s="59">
        <f>Students!D23</f>
        <v>0</v>
      </c>
      <c r="E31" s="237">
        <f t="array" ref="E31">SUM(MidExam1!D36:H36+MidExam2!D36:H36+Quiz1!D36:H36+Quiz2!D36:H36+Assignment1!D36:H36+Assignment2!D36:H36+Final!D36:H36)</f>
        <v>0</v>
      </c>
      <c r="F31" s="237">
        <f t="array" ref="F31">SUM(MidExam1!I36:M36+MidExam2!I36:M36+Quiz1!I36:M36+Quiz2!I36:M36+Assignment1!I36:M36+Assignment2!I36:M36+Final!I36:M36)</f>
        <v>0</v>
      </c>
      <c r="G31" s="237">
        <f t="array" ref="G31">SUM(MidExam1!N36:R36+MidExam2!N36:R36+Quiz1!N36:R36+Quiz2!N36:R36+Assignment1!N36:R36+Assignment2!N36:R36+Final!N36:R36)</f>
        <v>0</v>
      </c>
      <c r="H31" s="237">
        <f t="array" ref="H31">SUM(MidExam1!S36:W36+MidExam2!S36:W36+Quiz1!S36:W36+Quiz2!S36:W36+Assignment1!S36:W36+Assignment2!S36:W36+Final!S36:W36)</f>
        <v>0</v>
      </c>
      <c r="I31" s="237">
        <f t="array" ref="I31">SUM(MidExam1!X36:AB36+MidExam2!X36:AB36+Quiz1!X36:AB36+Quiz2!X36:AB36+Assignment1!X36:AB36+Assignment2!X36:AB36+Final!X36:AB36)</f>
        <v>0</v>
      </c>
      <c r="J31" s="237">
        <f t="array" ref="J31">SUM(MidExam1!AC36:AG36+MidExam2!AC36:AG36+Quiz1!AC36:AG36+Quiz2!AC36:AG36+Assignment1!AC36:AG36+Assignment2!AC36:AG36+Final!AC36:AG36)</f>
        <v>0</v>
      </c>
      <c r="K31" s="237">
        <f t="array" ref="K31">SUM(MidExam1!AH36:AL36+MidExam2!AH36:AL36+Quiz1!AH36:AL36+Quiz2!AH36:AL36+Assignment1!AH36:AL36+Assignment2!AH36:AL36+Final!AH36:AL36)</f>
        <v>0</v>
      </c>
      <c r="L31" s="237">
        <f t="array" ref="L31">SUM(MidExam1!AM36:AQ36+MidExam2!AM36:AQ36+Quiz1!AM36:AQ36+Quiz2!AM36:AQ36+Assignment1!AM36:AQ36+Assignment2!AM36:AQ36+Final!AM36:AQ36)</f>
        <v>0</v>
      </c>
      <c r="M31" s="237">
        <f t="array" ref="M31">SUM(MidExam1!AR36:AV36+MidExam2!AR36:AV36+Quiz1!AR36:AV36+Quiz2!AR36:AV36+Assignment1!AR36:AV36+Assignment2!AR36:AV36+Final!AR36:AV36)</f>
        <v>0</v>
      </c>
      <c r="N31" s="237">
        <f t="array" ref="N31">SUM(MidExam1!AW36:BA36+MidExam2!AW36:BA36+Quiz1!AW36:BA36+Quiz2!AW36:BA36+Assignment1!AW36:BA36+Assignment2!AW36:BA36+Final!AW36:BA36)</f>
        <v>0</v>
      </c>
      <c r="O31" s="237">
        <f t="array" ref="O31">SUM(MidExam1!BB36:BF36+MidExam2!BB36:BF36+Quiz1!BB36:BF36+Quiz2!BB36:BF36+Assignment1!BB36:BF36+Assignment2!BB36:BF36+Final!BB36:BF36)</f>
        <v>0</v>
      </c>
      <c r="P31" s="237">
        <f t="array" ref="P31">SUM(MidExam1!BG36:BK36+MidExam2!BG36:BK36+Quiz1!BG36:BK36+Quiz2!BG36:BK36+Assignment1!BG36:BK36+Assignment2!BG36:BK36+Final!BG36:BK36)</f>
        <v>0</v>
      </c>
      <c r="Q31" s="238">
        <f t="shared" si="0"/>
        <v>0</v>
      </c>
      <c r="R31" s="239" t="str">
        <f t="shared" si="1"/>
        <v/>
      </c>
    </row>
    <row r="32" spans="2:18">
      <c r="B32" s="55">
        <v>18</v>
      </c>
      <c r="C32" s="59">
        <f>Students!C24</f>
        <v>0</v>
      </c>
      <c r="D32" s="59">
        <f>Students!D24</f>
        <v>0</v>
      </c>
      <c r="E32" s="237">
        <f t="array" ref="E32">SUM(MidExam1!D37:H37+MidExam2!D37:H37+Quiz1!D37:H37+Quiz2!D37:H37+Assignment1!D37:H37+Assignment2!D37:H37+Final!D37:H37)</f>
        <v>0</v>
      </c>
      <c r="F32" s="237">
        <f t="array" ref="F32">SUM(MidExam1!I37:M37+MidExam2!I37:M37+Quiz1!I37:M37+Quiz2!I37:M37+Assignment1!I37:M37+Assignment2!I37:M37+Final!I37:M37)</f>
        <v>0</v>
      </c>
      <c r="G32" s="237">
        <f t="array" ref="G32">SUM(MidExam1!N37:R37+MidExam2!N37:R37+Quiz1!N37:R37+Quiz2!N37:R37+Assignment1!N37:R37+Assignment2!N37:R37+Final!N37:R37)</f>
        <v>0</v>
      </c>
      <c r="H32" s="237">
        <f t="array" ref="H32">SUM(MidExam1!S37:W37+MidExam2!S37:W37+Quiz1!S37:W37+Quiz2!S37:W37+Assignment1!S37:W37+Assignment2!S37:W37+Final!S37:W37)</f>
        <v>0</v>
      </c>
      <c r="I32" s="237">
        <f t="array" ref="I32">SUM(MidExam1!X37:AB37+MidExam2!X37:AB37+Quiz1!X37:AB37+Quiz2!X37:AB37+Assignment1!X37:AB37+Assignment2!X37:AB37+Final!X37:AB37)</f>
        <v>0</v>
      </c>
      <c r="J32" s="237">
        <f t="array" ref="J32">SUM(MidExam1!AC37:AG37+MidExam2!AC37:AG37+Quiz1!AC37:AG37+Quiz2!AC37:AG37+Assignment1!AC37:AG37+Assignment2!AC37:AG37+Final!AC37:AG37)</f>
        <v>0</v>
      </c>
      <c r="K32" s="237">
        <f t="array" ref="K32">SUM(MidExam1!AH37:AL37+MidExam2!AH37:AL37+Quiz1!AH37:AL37+Quiz2!AH37:AL37+Assignment1!AH37:AL37+Assignment2!AH37:AL37+Final!AH37:AL37)</f>
        <v>0</v>
      </c>
      <c r="L32" s="237">
        <f t="array" ref="L32">SUM(MidExam1!AM37:AQ37+MidExam2!AM37:AQ37+Quiz1!AM37:AQ37+Quiz2!AM37:AQ37+Assignment1!AM37:AQ37+Assignment2!AM37:AQ37+Final!AM37:AQ37)</f>
        <v>0</v>
      </c>
      <c r="M32" s="237">
        <f t="array" ref="M32">SUM(MidExam1!AR37:AV37+MidExam2!AR37:AV37+Quiz1!AR37:AV37+Quiz2!AR37:AV37+Assignment1!AR37:AV37+Assignment2!AR37:AV37+Final!AR37:AV37)</f>
        <v>0</v>
      </c>
      <c r="N32" s="237">
        <f t="array" ref="N32">SUM(MidExam1!AW37:BA37+MidExam2!AW37:BA37+Quiz1!AW37:BA37+Quiz2!AW37:BA37+Assignment1!AW37:BA37+Assignment2!AW37:BA37+Final!AW37:BA37)</f>
        <v>0</v>
      </c>
      <c r="O32" s="237">
        <f t="array" ref="O32">SUM(MidExam1!BB37:BF37+MidExam2!BB37:BF37+Quiz1!BB37:BF37+Quiz2!BB37:BF37+Assignment1!BB37:BF37+Assignment2!BB37:BF37+Final!BB37:BF37)</f>
        <v>0</v>
      </c>
      <c r="P32" s="237">
        <f t="array" ref="P32">SUM(MidExam1!BG37:BK37+MidExam2!BG37:BK37+Quiz1!BG37:BK37+Quiz2!BG37:BK37+Assignment1!BG37:BK37+Assignment2!BG37:BK37+Final!BG37:BK37)</f>
        <v>0</v>
      </c>
      <c r="Q32" s="238">
        <f t="shared" si="0"/>
        <v>0</v>
      </c>
      <c r="R32" s="239" t="str">
        <f t="shared" si="1"/>
        <v/>
      </c>
    </row>
    <row r="33" spans="2:18">
      <c r="B33" s="55">
        <v>19</v>
      </c>
      <c r="C33" s="59">
        <f>Students!C25</f>
        <v>0</v>
      </c>
      <c r="D33" s="59">
        <f>Students!D25</f>
        <v>0</v>
      </c>
      <c r="E33" s="237">
        <f t="array" ref="E33">SUM(MidExam1!D38:H38+MidExam2!D38:H38+Quiz1!D38:H38+Quiz2!D38:H38+Assignment1!D38:H38+Assignment2!D38:H38+Final!D38:H38)</f>
        <v>0</v>
      </c>
      <c r="F33" s="237">
        <f t="array" ref="F33">SUM(MidExam1!I38:M38+MidExam2!I38:M38+Quiz1!I38:M38+Quiz2!I38:M38+Assignment1!I38:M38+Assignment2!I38:M38+Final!I38:M38)</f>
        <v>0</v>
      </c>
      <c r="G33" s="237">
        <f t="array" ref="G33">SUM(MidExam1!N38:R38+MidExam2!N38:R38+Quiz1!N38:R38+Quiz2!N38:R38+Assignment1!N38:R38+Assignment2!N38:R38+Final!N38:R38)</f>
        <v>0</v>
      </c>
      <c r="H33" s="237">
        <f t="array" ref="H33">SUM(MidExam1!S38:W38+MidExam2!S38:W38+Quiz1!S38:W38+Quiz2!S38:W38+Assignment1!S38:W38+Assignment2!S38:W38+Final!S38:W38)</f>
        <v>0</v>
      </c>
      <c r="I33" s="237">
        <f t="array" ref="I33">SUM(MidExam1!X38:AB38+MidExam2!X38:AB38+Quiz1!X38:AB38+Quiz2!X38:AB38+Assignment1!X38:AB38+Assignment2!X38:AB38+Final!X38:AB38)</f>
        <v>0</v>
      </c>
      <c r="J33" s="237">
        <f t="array" ref="J33">SUM(MidExam1!AC38:AG38+MidExam2!AC38:AG38+Quiz1!AC38:AG38+Quiz2!AC38:AG38+Assignment1!AC38:AG38+Assignment2!AC38:AG38+Final!AC38:AG38)</f>
        <v>0</v>
      </c>
      <c r="K33" s="237">
        <f t="array" ref="K33">SUM(MidExam1!AH38:AL38+MidExam2!AH38:AL38+Quiz1!AH38:AL38+Quiz2!AH38:AL38+Assignment1!AH38:AL38+Assignment2!AH38:AL38+Final!AH38:AL38)</f>
        <v>0</v>
      </c>
      <c r="L33" s="237">
        <f t="array" ref="L33">SUM(MidExam1!AM38:AQ38+MidExam2!AM38:AQ38+Quiz1!AM38:AQ38+Quiz2!AM38:AQ38+Assignment1!AM38:AQ38+Assignment2!AM38:AQ38+Final!AM38:AQ38)</f>
        <v>0</v>
      </c>
      <c r="M33" s="237">
        <f t="array" ref="M33">SUM(MidExam1!AR38:AV38+MidExam2!AR38:AV38+Quiz1!AR38:AV38+Quiz2!AR38:AV38+Assignment1!AR38:AV38+Assignment2!AR38:AV38+Final!AR38:AV38)</f>
        <v>0</v>
      </c>
      <c r="N33" s="237">
        <f t="array" ref="N33">SUM(MidExam1!AW38:BA38+MidExam2!AW38:BA38+Quiz1!AW38:BA38+Quiz2!AW38:BA38+Assignment1!AW38:BA38+Assignment2!AW38:BA38+Final!AW38:BA38)</f>
        <v>0</v>
      </c>
      <c r="O33" s="237">
        <f t="array" ref="O33">SUM(MidExam1!BB38:BF38+MidExam2!BB38:BF38+Quiz1!BB38:BF38+Quiz2!BB38:BF38+Assignment1!BB38:BF38+Assignment2!BB38:BF38+Final!BB38:BF38)</f>
        <v>0</v>
      </c>
      <c r="P33" s="237">
        <f t="array" ref="P33">SUM(MidExam1!BG38:BK38+MidExam2!BG38:BK38+Quiz1!BG38:BK38+Quiz2!BG38:BK38+Assignment1!BG38:BK38+Assignment2!BG38:BK38+Final!BG38:BK38)</f>
        <v>0</v>
      </c>
      <c r="Q33" s="238">
        <f t="shared" si="0"/>
        <v>0</v>
      </c>
      <c r="R33" s="239" t="str">
        <f t="shared" si="1"/>
        <v/>
      </c>
    </row>
    <row r="34" spans="2:18">
      <c r="B34" s="55">
        <v>20</v>
      </c>
      <c r="C34" s="59">
        <f>Students!C26</f>
        <v>0</v>
      </c>
      <c r="D34" s="59">
        <f>Students!D26</f>
        <v>0</v>
      </c>
      <c r="E34" s="237">
        <f t="array" ref="E34">SUM(MidExam1!D39:H39+MidExam2!D39:H39+Quiz1!D39:H39+Quiz2!D39:H39+Assignment1!D39:H39+Assignment2!D39:H39+Final!D39:H39)</f>
        <v>0</v>
      </c>
      <c r="F34" s="237">
        <f t="array" ref="F34">SUM(MidExam1!I39:M39+MidExam2!I39:M39+Quiz1!I39:M39+Quiz2!I39:M39+Assignment1!I39:M39+Assignment2!I39:M39+Final!I39:M39)</f>
        <v>0</v>
      </c>
      <c r="G34" s="237">
        <f t="array" ref="G34">SUM(MidExam1!N39:R39+MidExam2!N39:R39+Quiz1!N39:R39+Quiz2!N39:R39+Assignment1!N39:R39+Assignment2!N39:R39+Final!N39:R39)</f>
        <v>0</v>
      </c>
      <c r="H34" s="237">
        <f t="array" ref="H34">SUM(MidExam1!S39:W39+MidExam2!S39:W39+Quiz1!S39:W39+Quiz2!S39:W39+Assignment1!S39:W39+Assignment2!S39:W39+Final!S39:W39)</f>
        <v>0</v>
      </c>
      <c r="I34" s="237">
        <f t="array" ref="I34">SUM(MidExam1!X39:AB39+MidExam2!X39:AB39+Quiz1!X39:AB39+Quiz2!X39:AB39+Assignment1!X39:AB39+Assignment2!X39:AB39+Final!X39:AB39)</f>
        <v>0</v>
      </c>
      <c r="J34" s="237">
        <f t="array" ref="J34">SUM(MidExam1!AC39:AG39+MidExam2!AC39:AG39+Quiz1!AC39:AG39+Quiz2!AC39:AG39+Assignment1!AC39:AG39+Assignment2!AC39:AG39+Final!AC39:AG39)</f>
        <v>0</v>
      </c>
      <c r="K34" s="237">
        <f t="array" ref="K34">SUM(MidExam1!AH39:AL39+MidExam2!AH39:AL39+Quiz1!AH39:AL39+Quiz2!AH39:AL39+Assignment1!AH39:AL39+Assignment2!AH39:AL39+Final!AH39:AL39)</f>
        <v>0</v>
      </c>
      <c r="L34" s="237">
        <f t="array" ref="L34">SUM(MidExam1!AM39:AQ39+MidExam2!AM39:AQ39+Quiz1!AM39:AQ39+Quiz2!AM39:AQ39+Assignment1!AM39:AQ39+Assignment2!AM39:AQ39+Final!AM39:AQ39)</f>
        <v>0</v>
      </c>
      <c r="M34" s="237">
        <f t="array" ref="M34">SUM(MidExam1!AR39:AV39+MidExam2!AR39:AV39+Quiz1!AR39:AV39+Quiz2!AR39:AV39+Assignment1!AR39:AV39+Assignment2!AR39:AV39+Final!AR39:AV39)</f>
        <v>0</v>
      </c>
      <c r="N34" s="237">
        <f t="array" ref="N34">SUM(MidExam1!AW39:BA39+MidExam2!AW39:BA39+Quiz1!AW39:BA39+Quiz2!AW39:BA39+Assignment1!AW39:BA39+Assignment2!AW39:BA39+Final!AW39:BA39)</f>
        <v>0</v>
      </c>
      <c r="O34" s="237">
        <f t="array" ref="O34">SUM(MidExam1!BB39:BF39+MidExam2!BB39:BF39+Quiz1!BB39:BF39+Quiz2!BB39:BF39+Assignment1!BB39:BF39+Assignment2!BB39:BF39+Final!BB39:BF39)</f>
        <v>0</v>
      </c>
      <c r="P34" s="237">
        <f t="array" ref="P34">SUM(MidExam1!BG39:BK39+MidExam2!BG39:BK39+Quiz1!BG39:BK39+Quiz2!BG39:BK39+Assignment1!BG39:BK39+Assignment2!BG39:BK39+Final!BG39:BK39)</f>
        <v>0</v>
      </c>
      <c r="Q34" s="238">
        <f t="shared" si="0"/>
        <v>0</v>
      </c>
      <c r="R34" s="239" t="str">
        <f t="shared" si="1"/>
        <v/>
      </c>
    </row>
    <row r="35" spans="2:18">
      <c r="B35" s="55">
        <v>21</v>
      </c>
      <c r="C35" s="59">
        <f>Students!C27</f>
        <v>0</v>
      </c>
      <c r="D35" s="59">
        <f>Students!D27</f>
        <v>0</v>
      </c>
      <c r="E35" s="237">
        <f t="array" ref="E35">SUM(MidExam1!D40:H40+MidExam2!D40:H40+Quiz1!D40:H40+Quiz2!D40:H40+Assignment1!D40:H40+Assignment2!D40:H40+Final!D40:H40)</f>
        <v>0</v>
      </c>
      <c r="F35" s="237">
        <f t="array" ref="F35">SUM(MidExam1!I40:M40+MidExam2!I40:M40+Quiz1!I40:M40+Quiz2!I40:M40+Assignment1!I40:M40+Assignment2!I40:M40+Final!I40:M40)</f>
        <v>0</v>
      </c>
      <c r="G35" s="237">
        <f t="array" ref="G35">SUM(MidExam1!N40:R40+MidExam2!N40:R40+Quiz1!N40:R40+Quiz2!N40:R40+Assignment1!N40:R40+Assignment2!N40:R40+Final!N40:R40)</f>
        <v>0</v>
      </c>
      <c r="H35" s="237">
        <f t="array" ref="H35">SUM(MidExam1!S40:W40+MidExam2!S40:W40+Quiz1!S40:W40+Quiz2!S40:W40+Assignment1!S40:W40+Assignment2!S40:W40+Final!S40:W40)</f>
        <v>0</v>
      </c>
      <c r="I35" s="237">
        <f t="array" ref="I35">SUM(MidExam1!X40:AB40+MidExam2!X40:AB40+Quiz1!X40:AB40+Quiz2!X40:AB40+Assignment1!X40:AB40+Assignment2!X40:AB40+Final!X40:AB40)</f>
        <v>0</v>
      </c>
      <c r="J35" s="237">
        <f t="array" ref="J35">SUM(MidExam1!AC40:AG40+MidExam2!AC40:AG40+Quiz1!AC40:AG40+Quiz2!AC40:AG40+Assignment1!AC40:AG40+Assignment2!AC40:AG40+Final!AC40:AG40)</f>
        <v>0</v>
      </c>
      <c r="K35" s="237">
        <f t="array" ref="K35">SUM(MidExam1!AH40:AL40+MidExam2!AH40:AL40+Quiz1!AH40:AL40+Quiz2!AH40:AL40+Assignment1!AH40:AL40+Assignment2!AH40:AL40+Final!AH40:AL40)</f>
        <v>0</v>
      </c>
      <c r="L35" s="237">
        <f t="array" ref="L35">SUM(MidExam1!AM40:AQ40+MidExam2!AM40:AQ40+Quiz1!AM40:AQ40+Quiz2!AM40:AQ40+Assignment1!AM40:AQ40+Assignment2!AM40:AQ40+Final!AM40:AQ40)</f>
        <v>0</v>
      </c>
      <c r="M35" s="237">
        <f t="array" ref="M35">SUM(MidExam1!AR40:AV40+MidExam2!AR40:AV40+Quiz1!AR40:AV40+Quiz2!AR40:AV40+Assignment1!AR40:AV40+Assignment2!AR40:AV40+Final!AR40:AV40)</f>
        <v>0</v>
      </c>
      <c r="N35" s="237">
        <f t="array" ref="N35">SUM(MidExam1!AW40:BA40+MidExam2!AW40:BA40+Quiz1!AW40:BA40+Quiz2!AW40:BA40+Assignment1!AW40:BA40+Assignment2!AW40:BA40+Final!AW40:BA40)</f>
        <v>0</v>
      </c>
      <c r="O35" s="237">
        <f t="array" ref="O35">SUM(MidExam1!BB40:BF40+MidExam2!BB40:BF40+Quiz1!BB40:BF40+Quiz2!BB40:BF40+Assignment1!BB40:BF40+Assignment2!BB40:BF40+Final!BB40:BF40)</f>
        <v>0</v>
      </c>
      <c r="P35" s="237">
        <f t="array" ref="P35">SUM(MidExam1!BG40:BK40+MidExam2!BG40:BK40+Quiz1!BG40:BK40+Quiz2!BG40:BK40+Assignment1!BG40:BK40+Assignment2!BG40:BK40+Final!BG40:BK40)</f>
        <v>0</v>
      </c>
      <c r="Q35" s="238">
        <f t="shared" si="0"/>
        <v>0</v>
      </c>
      <c r="R35" s="239" t="str">
        <f t="shared" si="1"/>
        <v/>
      </c>
    </row>
    <row r="36" spans="2:18">
      <c r="B36" s="55">
        <v>22</v>
      </c>
      <c r="C36" s="59">
        <f>Students!C28</f>
        <v>0</v>
      </c>
      <c r="D36" s="59">
        <f>Students!D28</f>
        <v>0</v>
      </c>
      <c r="E36" s="237">
        <f t="array" ref="E36">SUM(MidExam1!D41:H41+MidExam2!D41:H41+Quiz1!D41:H41+Quiz2!D41:H41+Assignment1!D41:H41+Assignment2!D41:H41+Final!D41:H41)</f>
        <v>0</v>
      </c>
      <c r="F36" s="237">
        <f t="array" ref="F36">SUM(MidExam1!I41:M41+MidExam2!I41:M41+Quiz1!I41:M41+Quiz2!I41:M41+Assignment1!I41:M41+Assignment2!I41:M41+Final!I41:M41)</f>
        <v>0</v>
      </c>
      <c r="G36" s="237">
        <f t="array" ref="G36">SUM(MidExam1!N41:R41+MidExam2!N41:R41+Quiz1!N41:R41+Quiz2!N41:R41+Assignment1!N41:R41+Assignment2!N41:R41+Final!N41:R41)</f>
        <v>0</v>
      </c>
      <c r="H36" s="237">
        <f t="array" ref="H36">SUM(MidExam1!S41:W41+MidExam2!S41:W41+Quiz1!S41:W41+Quiz2!S41:W41+Assignment1!S41:W41+Assignment2!S41:W41+Final!S41:W41)</f>
        <v>0</v>
      </c>
      <c r="I36" s="237">
        <f t="array" ref="I36">SUM(MidExam1!X41:AB41+MidExam2!X41:AB41+Quiz1!X41:AB41+Quiz2!X41:AB41+Assignment1!X41:AB41+Assignment2!X41:AB41+Final!X41:AB41)</f>
        <v>0</v>
      </c>
      <c r="J36" s="237">
        <f t="array" ref="J36">SUM(MidExam1!AC41:AG41+MidExam2!AC41:AG41+Quiz1!AC41:AG41+Quiz2!AC41:AG41+Assignment1!AC41:AG41+Assignment2!AC41:AG41+Final!AC41:AG41)</f>
        <v>0</v>
      </c>
      <c r="K36" s="237">
        <f t="array" ref="K36">SUM(MidExam1!AH41:AL41+MidExam2!AH41:AL41+Quiz1!AH41:AL41+Quiz2!AH41:AL41+Assignment1!AH41:AL41+Assignment2!AH41:AL41+Final!AH41:AL41)</f>
        <v>0</v>
      </c>
      <c r="L36" s="237">
        <f t="array" ref="L36">SUM(MidExam1!AM41:AQ41+MidExam2!AM41:AQ41+Quiz1!AM41:AQ41+Quiz2!AM41:AQ41+Assignment1!AM41:AQ41+Assignment2!AM41:AQ41+Final!AM41:AQ41)</f>
        <v>0</v>
      </c>
      <c r="M36" s="237">
        <f t="array" ref="M36">SUM(MidExam1!AR41:AV41+MidExam2!AR41:AV41+Quiz1!AR41:AV41+Quiz2!AR41:AV41+Assignment1!AR41:AV41+Assignment2!AR41:AV41+Final!AR41:AV41)</f>
        <v>0</v>
      </c>
      <c r="N36" s="237">
        <f t="array" ref="N36">SUM(MidExam1!AW41:BA41+MidExam2!AW41:BA41+Quiz1!AW41:BA41+Quiz2!AW41:BA41+Assignment1!AW41:BA41+Assignment2!AW41:BA41+Final!AW41:BA41)</f>
        <v>0</v>
      </c>
      <c r="O36" s="237">
        <f t="array" ref="O36">SUM(MidExam1!BB41:BF41+MidExam2!BB41:BF41+Quiz1!BB41:BF41+Quiz2!BB41:BF41+Assignment1!BB41:BF41+Assignment2!BB41:BF41+Final!BB41:BF41)</f>
        <v>0</v>
      </c>
      <c r="P36" s="237">
        <f t="array" ref="P36">SUM(MidExam1!BG41:BK41+MidExam2!BG41:BK41+Quiz1!BG41:BK41+Quiz2!BG41:BK41+Assignment1!BG41:BK41+Assignment2!BG41:BK41+Final!BG41:BK41)</f>
        <v>0</v>
      </c>
      <c r="Q36" s="238">
        <f t="shared" si="0"/>
        <v>0</v>
      </c>
      <c r="R36" s="239" t="str">
        <f t="shared" si="1"/>
        <v/>
      </c>
    </row>
    <row r="37" spans="2:18">
      <c r="B37" s="55">
        <v>23</v>
      </c>
      <c r="C37" s="59">
        <f>Students!C29</f>
        <v>0</v>
      </c>
      <c r="D37" s="59">
        <f>Students!D29</f>
        <v>0</v>
      </c>
      <c r="E37" s="237">
        <f t="array" ref="E37">SUM(MidExam1!D42:H42+MidExam2!D42:H42+Quiz1!D42:H42+Quiz2!D42:H42+Assignment1!D42:H42+Assignment2!D42:H42+Final!D42:H42)</f>
        <v>0</v>
      </c>
      <c r="F37" s="237">
        <f t="array" ref="F37">SUM(MidExam1!I42:M42+MidExam2!I42:M42+Quiz1!I42:M42+Quiz2!I42:M42+Assignment1!I42:M42+Assignment2!I42:M42+Final!I42:M42)</f>
        <v>0</v>
      </c>
      <c r="G37" s="237">
        <f t="array" ref="G37">SUM(MidExam1!N42:R42+MidExam2!N42:R42+Quiz1!N42:R42+Quiz2!N42:R42+Assignment1!N42:R42+Assignment2!N42:R42+Final!N42:R42)</f>
        <v>0</v>
      </c>
      <c r="H37" s="237">
        <f t="array" ref="H37">SUM(MidExam1!S42:W42+MidExam2!S42:W42+Quiz1!S42:W42+Quiz2!S42:W42+Assignment1!S42:W42+Assignment2!S42:W42+Final!S42:W42)</f>
        <v>0</v>
      </c>
      <c r="I37" s="237">
        <f t="array" ref="I37">SUM(MidExam1!X42:AB42+MidExam2!X42:AB42+Quiz1!X42:AB42+Quiz2!X42:AB42+Assignment1!X42:AB42+Assignment2!X42:AB42+Final!X42:AB42)</f>
        <v>0</v>
      </c>
      <c r="J37" s="237">
        <f t="array" ref="J37">SUM(MidExam1!AC42:AG42+MidExam2!AC42:AG42+Quiz1!AC42:AG42+Quiz2!AC42:AG42+Assignment1!AC42:AG42+Assignment2!AC42:AG42+Final!AC42:AG42)</f>
        <v>0</v>
      </c>
      <c r="K37" s="237">
        <f t="array" ref="K37">SUM(MidExam1!AH42:AL42+MidExam2!AH42:AL42+Quiz1!AH42:AL42+Quiz2!AH42:AL42+Assignment1!AH42:AL42+Assignment2!AH42:AL42+Final!AH42:AL42)</f>
        <v>0</v>
      </c>
      <c r="L37" s="237">
        <f t="array" ref="L37">SUM(MidExam1!AM42:AQ42+MidExam2!AM42:AQ42+Quiz1!AM42:AQ42+Quiz2!AM42:AQ42+Assignment1!AM42:AQ42+Assignment2!AM42:AQ42+Final!AM42:AQ42)</f>
        <v>0</v>
      </c>
      <c r="M37" s="237">
        <f t="array" ref="M37">SUM(MidExam1!AR42:AV42+MidExam2!AR42:AV42+Quiz1!AR42:AV42+Quiz2!AR42:AV42+Assignment1!AR42:AV42+Assignment2!AR42:AV42+Final!AR42:AV42)</f>
        <v>0</v>
      </c>
      <c r="N37" s="237">
        <f t="array" ref="N37">SUM(MidExam1!AW42:BA42+MidExam2!AW42:BA42+Quiz1!AW42:BA42+Quiz2!AW42:BA42+Assignment1!AW42:BA42+Assignment2!AW42:BA42+Final!AW42:BA42)</f>
        <v>0</v>
      </c>
      <c r="O37" s="237">
        <f t="array" ref="O37">SUM(MidExam1!BB42:BF42+MidExam2!BB42:BF42+Quiz1!BB42:BF42+Quiz2!BB42:BF42+Assignment1!BB42:BF42+Assignment2!BB42:BF42+Final!BB42:BF42)</f>
        <v>0</v>
      </c>
      <c r="P37" s="237">
        <f t="array" ref="P37">SUM(MidExam1!BG42:BK42+MidExam2!BG42:BK42+Quiz1!BG42:BK42+Quiz2!BG42:BK42+Assignment1!BG42:BK42+Assignment2!BG42:BK42+Final!BG42:BK42)</f>
        <v>0</v>
      </c>
      <c r="Q37" s="238">
        <f t="shared" si="0"/>
        <v>0</v>
      </c>
      <c r="R37" s="239" t="str">
        <f t="shared" si="1"/>
        <v/>
      </c>
    </row>
    <row r="38" spans="2:18">
      <c r="B38" s="55">
        <v>24</v>
      </c>
      <c r="C38" s="59">
        <f>Students!C30</f>
        <v>0</v>
      </c>
      <c r="D38" s="59">
        <f>Students!D30</f>
        <v>0</v>
      </c>
      <c r="E38" s="237">
        <f t="array" ref="E38">SUM(MidExam1!D43:H43+MidExam2!D43:H43+Quiz1!D43:H43+Quiz2!D43:H43+Assignment1!D43:H43+Assignment2!D43:H43+Final!D43:H43)</f>
        <v>0</v>
      </c>
      <c r="F38" s="237">
        <f t="array" ref="F38">SUM(MidExam1!I43:M43+MidExam2!I43:M43+Quiz1!I43:M43+Quiz2!I43:M43+Assignment1!I43:M43+Assignment2!I43:M43+Final!I43:M43)</f>
        <v>0</v>
      </c>
      <c r="G38" s="237">
        <f t="array" ref="G38">SUM(MidExam1!N43:R43+MidExam2!N43:R43+Quiz1!N43:R43+Quiz2!N43:R43+Assignment1!N43:R43+Assignment2!N43:R43+Final!N43:R43)</f>
        <v>0</v>
      </c>
      <c r="H38" s="237">
        <f t="array" ref="H38">SUM(MidExam1!S43:W43+MidExam2!S43:W43+Quiz1!S43:W43+Quiz2!S43:W43+Assignment1!S43:W43+Assignment2!S43:W43+Final!S43:W43)</f>
        <v>0</v>
      </c>
      <c r="I38" s="237">
        <f t="array" ref="I38">SUM(MidExam1!X43:AB43+MidExam2!X43:AB43+Quiz1!X43:AB43+Quiz2!X43:AB43+Assignment1!X43:AB43+Assignment2!X43:AB43+Final!X43:AB43)</f>
        <v>0</v>
      </c>
      <c r="J38" s="237">
        <f t="array" ref="J38">SUM(MidExam1!AC43:AG43+MidExam2!AC43:AG43+Quiz1!AC43:AG43+Quiz2!AC43:AG43+Assignment1!AC43:AG43+Assignment2!AC43:AG43+Final!AC43:AG43)</f>
        <v>0</v>
      </c>
      <c r="K38" s="237">
        <f t="array" ref="K38">SUM(MidExam1!AH43:AL43+MidExam2!AH43:AL43+Quiz1!AH43:AL43+Quiz2!AH43:AL43+Assignment1!AH43:AL43+Assignment2!AH43:AL43+Final!AH43:AL43)</f>
        <v>0</v>
      </c>
      <c r="L38" s="237">
        <f t="array" ref="L38">SUM(MidExam1!AM43:AQ43+MidExam2!AM43:AQ43+Quiz1!AM43:AQ43+Quiz2!AM43:AQ43+Assignment1!AM43:AQ43+Assignment2!AM43:AQ43+Final!AM43:AQ43)</f>
        <v>0</v>
      </c>
      <c r="M38" s="237">
        <f t="array" ref="M38">SUM(MidExam1!AR43:AV43+MidExam2!AR43:AV43+Quiz1!AR43:AV43+Quiz2!AR43:AV43+Assignment1!AR43:AV43+Assignment2!AR43:AV43+Final!AR43:AV43)</f>
        <v>0</v>
      </c>
      <c r="N38" s="237">
        <f t="array" ref="N38">SUM(MidExam1!AW43:BA43+MidExam2!AW43:BA43+Quiz1!AW43:BA43+Quiz2!AW43:BA43+Assignment1!AW43:BA43+Assignment2!AW43:BA43+Final!AW43:BA43)</f>
        <v>0</v>
      </c>
      <c r="O38" s="237">
        <f t="array" ref="O38">SUM(MidExam1!BB43:BF43+MidExam2!BB43:BF43+Quiz1!BB43:BF43+Quiz2!BB43:BF43+Assignment1!BB43:BF43+Assignment2!BB43:BF43+Final!BB43:BF43)</f>
        <v>0</v>
      </c>
      <c r="P38" s="237">
        <f t="array" ref="P38">SUM(MidExam1!BG43:BK43+MidExam2!BG43:BK43+Quiz1!BG43:BK43+Quiz2!BG43:BK43+Assignment1!BG43:BK43+Assignment2!BG43:BK43+Final!BG43:BK43)</f>
        <v>0</v>
      </c>
      <c r="Q38" s="238">
        <f t="shared" si="0"/>
        <v>0</v>
      </c>
      <c r="R38" s="239" t="str">
        <f t="shared" si="1"/>
        <v/>
      </c>
    </row>
    <row r="39" spans="2:18">
      <c r="B39" s="55">
        <v>25</v>
      </c>
      <c r="C39" s="59">
        <f>Students!C31</f>
        <v>0</v>
      </c>
      <c r="D39" s="59">
        <f>Students!D31</f>
        <v>0</v>
      </c>
      <c r="E39" s="237">
        <f t="array" ref="E39">SUM(MidExam1!D44:H44+MidExam2!D44:H44+Quiz1!D44:H44+Quiz2!D44:H44+Assignment1!D44:H44+Assignment2!D44:H44+Final!D44:H44)</f>
        <v>0</v>
      </c>
      <c r="F39" s="237">
        <f t="array" ref="F39">SUM(MidExam1!I44:M44+MidExam2!I44:M44+Quiz1!I44:M44+Quiz2!I44:M44+Assignment1!I44:M44+Assignment2!I44:M44+Final!I44:M44)</f>
        <v>0</v>
      </c>
      <c r="G39" s="237">
        <f t="array" ref="G39">SUM(MidExam1!N44:R44+MidExam2!N44:R44+Quiz1!N44:R44+Quiz2!N44:R44+Assignment1!N44:R44+Assignment2!N44:R44+Final!N44:R44)</f>
        <v>0</v>
      </c>
      <c r="H39" s="237">
        <f t="array" ref="H39">SUM(MidExam1!S44:W44+MidExam2!S44:W44+Quiz1!S44:W44+Quiz2!S44:W44+Assignment1!S44:W44+Assignment2!S44:W44+Final!S44:W44)</f>
        <v>0</v>
      </c>
      <c r="I39" s="237">
        <f t="array" ref="I39">SUM(MidExam1!X44:AB44+MidExam2!X44:AB44+Quiz1!X44:AB44+Quiz2!X44:AB44+Assignment1!X44:AB44+Assignment2!X44:AB44+Final!X44:AB44)</f>
        <v>0</v>
      </c>
      <c r="J39" s="237">
        <f t="array" ref="J39">SUM(MidExam1!AC44:AG44+MidExam2!AC44:AG44+Quiz1!AC44:AG44+Quiz2!AC44:AG44+Assignment1!AC44:AG44+Assignment2!AC44:AG44+Final!AC44:AG44)</f>
        <v>0</v>
      </c>
      <c r="K39" s="237">
        <f t="array" ref="K39">SUM(MidExam1!AH44:AL44+MidExam2!AH44:AL44+Quiz1!AH44:AL44+Quiz2!AH44:AL44+Assignment1!AH44:AL44+Assignment2!AH44:AL44+Final!AH44:AL44)</f>
        <v>0</v>
      </c>
      <c r="L39" s="237">
        <f t="array" ref="L39">SUM(MidExam1!AM44:AQ44+MidExam2!AM44:AQ44+Quiz1!AM44:AQ44+Quiz2!AM44:AQ44+Assignment1!AM44:AQ44+Assignment2!AM44:AQ44+Final!AM44:AQ44)</f>
        <v>0</v>
      </c>
      <c r="M39" s="237">
        <f t="array" ref="M39">SUM(MidExam1!AR44:AV44+MidExam2!AR44:AV44+Quiz1!AR44:AV44+Quiz2!AR44:AV44+Assignment1!AR44:AV44+Assignment2!AR44:AV44+Final!AR44:AV44)</f>
        <v>0</v>
      </c>
      <c r="N39" s="237">
        <f t="array" ref="N39">SUM(MidExam1!AW44:BA44+MidExam2!AW44:BA44+Quiz1!AW44:BA44+Quiz2!AW44:BA44+Assignment1!AW44:BA44+Assignment2!AW44:BA44+Final!AW44:BA44)</f>
        <v>0</v>
      </c>
      <c r="O39" s="237">
        <f t="array" ref="O39">SUM(MidExam1!BB44:BF44+MidExam2!BB44:BF44+Quiz1!BB44:BF44+Quiz2!BB44:BF44+Assignment1!BB44:BF44+Assignment2!BB44:BF44+Final!BB44:BF44)</f>
        <v>0</v>
      </c>
      <c r="P39" s="237">
        <f t="array" ref="P39">SUM(MidExam1!BG44:BK44+MidExam2!BG44:BK44+Quiz1!BG44:BK44+Quiz2!BG44:BK44+Assignment1!BG44:BK44+Assignment2!BG44:BK44+Final!BG44:BK44)</f>
        <v>0</v>
      </c>
      <c r="Q39" s="238">
        <f t="shared" si="0"/>
        <v>0</v>
      </c>
      <c r="R39" s="239" t="str">
        <f t="shared" si="1"/>
        <v/>
      </c>
    </row>
    <row r="40" spans="2:18">
      <c r="B40" s="55">
        <v>26</v>
      </c>
      <c r="C40" s="59">
        <f>Students!C32</f>
        <v>0</v>
      </c>
      <c r="D40" s="59">
        <f>Students!D32</f>
        <v>0</v>
      </c>
      <c r="E40" s="237">
        <f t="array" ref="E40">SUM(MidExam1!D45:H45+MidExam2!D45:H45+Quiz1!D45:H45+Quiz2!D45:H45+Assignment1!D45:H45+Assignment2!D45:H45+Final!D45:H45)</f>
        <v>0</v>
      </c>
      <c r="F40" s="237">
        <f t="array" ref="F40">SUM(MidExam1!I45:M45+MidExam2!I45:M45+Quiz1!I45:M45+Quiz2!I45:M45+Assignment1!I45:M45+Assignment2!I45:M45+Final!I45:M45)</f>
        <v>0</v>
      </c>
      <c r="G40" s="237">
        <f t="array" ref="G40">SUM(MidExam1!N45:R45+MidExam2!N45:R45+Quiz1!N45:R45+Quiz2!N45:R45+Assignment1!N45:R45+Assignment2!N45:R45+Final!N45:R45)</f>
        <v>0</v>
      </c>
      <c r="H40" s="237">
        <f t="array" ref="H40">SUM(MidExam1!S45:W45+MidExam2!S45:W45+Quiz1!S45:W45+Quiz2!S45:W45+Assignment1!S45:W45+Assignment2!S45:W45+Final!S45:W45)</f>
        <v>0</v>
      </c>
      <c r="I40" s="237">
        <f t="array" ref="I40">SUM(MidExam1!X45:AB45+MidExam2!X45:AB45+Quiz1!X45:AB45+Quiz2!X45:AB45+Assignment1!X45:AB45+Assignment2!X45:AB45+Final!X45:AB45)</f>
        <v>0</v>
      </c>
      <c r="J40" s="237">
        <f t="array" ref="J40">SUM(MidExam1!AC45:AG45+MidExam2!AC45:AG45+Quiz1!AC45:AG45+Quiz2!AC45:AG45+Assignment1!AC45:AG45+Assignment2!AC45:AG45+Final!AC45:AG45)</f>
        <v>0</v>
      </c>
      <c r="K40" s="237">
        <f t="array" ref="K40">SUM(MidExam1!AH45:AL45+MidExam2!AH45:AL45+Quiz1!AH45:AL45+Quiz2!AH45:AL45+Assignment1!AH45:AL45+Assignment2!AH45:AL45+Final!AH45:AL45)</f>
        <v>0</v>
      </c>
      <c r="L40" s="237">
        <f t="array" ref="L40">SUM(MidExam1!AM45:AQ45+MidExam2!AM45:AQ45+Quiz1!AM45:AQ45+Quiz2!AM45:AQ45+Assignment1!AM45:AQ45+Assignment2!AM45:AQ45+Final!AM45:AQ45)</f>
        <v>0</v>
      </c>
      <c r="M40" s="237">
        <f t="array" ref="M40">SUM(MidExam1!AR45:AV45+MidExam2!AR45:AV45+Quiz1!AR45:AV45+Quiz2!AR45:AV45+Assignment1!AR45:AV45+Assignment2!AR45:AV45+Final!AR45:AV45)</f>
        <v>0</v>
      </c>
      <c r="N40" s="237">
        <f t="array" ref="N40">SUM(MidExam1!AW45:BA45+MidExam2!AW45:BA45+Quiz1!AW45:BA45+Quiz2!AW45:BA45+Assignment1!AW45:BA45+Assignment2!AW45:BA45+Final!AW45:BA45)</f>
        <v>0</v>
      </c>
      <c r="O40" s="237">
        <f t="array" ref="O40">SUM(MidExam1!BB45:BF45+MidExam2!BB45:BF45+Quiz1!BB45:BF45+Quiz2!BB45:BF45+Assignment1!BB45:BF45+Assignment2!BB45:BF45+Final!BB45:BF45)</f>
        <v>0</v>
      </c>
      <c r="P40" s="237">
        <f t="array" ref="P40">SUM(MidExam1!BG45:BK45+MidExam2!BG45:BK45+Quiz1!BG45:BK45+Quiz2!BG45:BK45+Assignment1!BG45:BK45+Assignment2!BG45:BK45+Final!BG45:BK45)</f>
        <v>0</v>
      </c>
      <c r="Q40" s="238">
        <f t="shared" si="0"/>
        <v>0</v>
      </c>
      <c r="R40" s="239" t="str">
        <f t="shared" si="1"/>
        <v/>
      </c>
    </row>
    <row r="41" spans="2:18">
      <c r="B41" s="55">
        <v>27</v>
      </c>
      <c r="C41" s="59">
        <f>Students!C33</f>
        <v>0</v>
      </c>
      <c r="D41" s="59">
        <f>Students!D33</f>
        <v>0</v>
      </c>
      <c r="E41" s="237">
        <f t="array" ref="E41">SUM(MidExam1!D46:H46+MidExam2!D46:H46+Quiz1!D46:H46+Quiz2!D46:H46+Assignment1!D46:H46+Assignment2!D46:H46+Final!D46:H46)</f>
        <v>0</v>
      </c>
      <c r="F41" s="237">
        <f t="array" ref="F41">SUM(MidExam1!I46:M46+MidExam2!I46:M46+Quiz1!I46:M46+Quiz2!I46:M46+Assignment1!I46:M46+Assignment2!I46:M46+Final!I46:M46)</f>
        <v>0</v>
      </c>
      <c r="G41" s="237">
        <f t="array" ref="G41">SUM(MidExam1!N46:R46+MidExam2!N46:R46+Quiz1!N46:R46+Quiz2!N46:R46+Assignment1!N46:R46+Assignment2!N46:R46+Final!N46:R46)</f>
        <v>0</v>
      </c>
      <c r="H41" s="237">
        <f t="array" ref="H41">SUM(MidExam1!S46:W46+MidExam2!S46:W46+Quiz1!S46:W46+Quiz2!S46:W46+Assignment1!S46:W46+Assignment2!S46:W46+Final!S46:W46)</f>
        <v>0</v>
      </c>
      <c r="I41" s="237">
        <f t="array" ref="I41">SUM(MidExam1!X46:AB46+MidExam2!X46:AB46+Quiz1!X46:AB46+Quiz2!X46:AB46+Assignment1!X46:AB46+Assignment2!X46:AB46+Final!X46:AB46)</f>
        <v>0</v>
      </c>
      <c r="J41" s="237">
        <f t="array" ref="J41">SUM(MidExam1!AC46:AG46+MidExam2!AC46:AG46+Quiz1!AC46:AG46+Quiz2!AC46:AG46+Assignment1!AC46:AG46+Assignment2!AC46:AG46+Final!AC46:AG46)</f>
        <v>0</v>
      </c>
      <c r="K41" s="237">
        <f t="array" ref="K41">SUM(MidExam1!AH46:AL46+MidExam2!AH46:AL46+Quiz1!AH46:AL46+Quiz2!AH46:AL46+Assignment1!AH46:AL46+Assignment2!AH46:AL46+Final!AH46:AL46)</f>
        <v>0</v>
      </c>
      <c r="L41" s="237">
        <f t="array" ref="L41">SUM(MidExam1!AM46:AQ46+MidExam2!AM46:AQ46+Quiz1!AM46:AQ46+Quiz2!AM46:AQ46+Assignment1!AM46:AQ46+Assignment2!AM46:AQ46+Final!AM46:AQ46)</f>
        <v>0</v>
      </c>
      <c r="M41" s="237">
        <f t="array" ref="M41">SUM(MidExam1!AR46:AV46+MidExam2!AR46:AV46+Quiz1!AR46:AV46+Quiz2!AR46:AV46+Assignment1!AR46:AV46+Assignment2!AR46:AV46+Final!AR46:AV46)</f>
        <v>0</v>
      </c>
      <c r="N41" s="237">
        <f t="array" ref="N41">SUM(MidExam1!AW46:BA46+MidExam2!AW46:BA46+Quiz1!AW46:BA46+Quiz2!AW46:BA46+Assignment1!AW46:BA46+Assignment2!AW46:BA46+Final!AW46:BA46)</f>
        <v>0</v>
      </c>
      <c r="O41" s="237">
        <f t="array" ref="O41">SUM(MidExam1!BB46:BF46+MidExam2!BB46:BF46+Quiz1!BB46:BF46+Quiz2!BB46:BF46+Assignment1!BB46:BF46+Assignment2!BB46:BF46+Final!BB46:BF46)</f>
        <v>0</v>
      </c>
      <c r="P41" s="237">
        <f t="array" ref="P41">SUM(MidExam1!BG46:BK46+MidExam2!BG46:BK46+Quiz1!BG46:BK46+Quiz2!BG46:BK46+Assignment1!BG46:BK46+Assignment2!BG46:BK46+Final!BG46:BK46)</f>
        <v>0</v>
      </c>
      <c r="Q41" s="238">
        <f t="shared" si="0"/>
        <v>0</v>
      </c>
      <c r="R41" s="239" t="str">
        <f t="shared" si="1"/>
        <v/>
      </c>
    </row>
    <row r="42" spans="2:18">
      <c r="B42" s="55">
        <v>28</v>
      </c>
      <c r="C42" s="59">
        <f>Students!C34</f>
        <v>0</v>
      </c>
      <c r="D42" s="59">
        <f>Students!D34</f>
        <v>0</v>
      </c>
      <c r="E42" s="237">
        <f t="array" ref="E42">SUM(MidExam1!D47:H47+MidExam2!D47:H47+Quiz1!D47:H47+Quiz2!D47:H47+Assignment1!D47:H47+Assignment2!D47:H47+Final!D47:H47)</f>
        <v>0</v>
      </c>
      <c r="F42" s="237">
        <f t="array" ref="F42">SUM(MidExam1!I47:M47+MidExam2!I47:M47+Quiz1!I47:M47+Quiz2!I47:M47+Assignment1!I47:M47+Assignment2!I47:M47+Final!I47:M47)</f>
        <v>0</v>
      </c>
      <c r="G42" s="237">
        <f t="array" ref="G42">SUM(MidExam1!N47:R47+MidExam2!N47:R47+Quiz1!N47:R47+Quiz2!N47:R47+Assignment1!N47:R47+Assignment2!N47:R47+Final!N47:R47)</f>
        <v>0</v>
      </c>
      <c r="H42" s="237">
        <f t="array" ref="H42">SUM(MidExam1!S47:W47+MidExam2!S47:W47+Quiz1!S47:W47+Quiz2!S47:W47+Assignment1!S47:W47+Assignment2!S47:W47+Final!S47:W47)</f>
        <v>0</v>
      </c>
      <c r="I42" s="237">
        <f t="array" ref="I42">SUM(MidExam1!X47:AB47+MidExam2!X47:AB47+Quiz1!X47:AB47+Quiz2!X47:AB47+Assignment1!X47:AB47+Assignment2!X47:AB47+Final!X47:AB47)</f>
        <v>0</v>
      </c>
      <c r="J42" s="237">
        <f t="array" ref="J42">SUM(MidExam1!AC47:AG47+MidExam2!AC47:AG47+Quiz1!AC47:AG47+Quiz2!AC47:AG47+Assignment1!AC47:AG47+Assignment2!AC47:AG47+Final!AC47:AG47)</f>
        <v>0</v>
      </c>
      <c r="K42" s="237">
        <f t="array" ref="K42">SUM(MidExam1!AH47:AL47+MidExam2!AH47:AL47+Quiz1!AH47:AL47+Quiz2!AH47:AL47+Assignment1!AH47:AL47+Assignment2!AH47:AL47+Final!AH47:AL47)</f>
        <v>0</v>
      </c>
      <c r="L42" s="237">
        <f t="array" ref="L42">SUM(MidExam1!AM47:AQ47+MidExam2!AM47:AQ47+Quiz1!AM47:AQ47+Quiz2!AM47:AQ47+Assignment1!AM47:AQ47+Assignment2!AM47:AQ47+Final!AM47:AQ47)</f>
        <v>0</v>
      </c>
      <c r="M42" s="237">
        <f t="array" ref="M42">SUM(MidExam1!AR47:AV47+MidExam2!AR47:AV47+Quiz1!AR47:AV47+Quiz2!AR47:AV47+Assignment1!AR47:AV47+Assignment2!AR47:AV47+Final!AR47:AV47)</f>
        <v>0</v>
      </c>
      <c r="N42" s="237">
        <f t="array" ref="N42">SUM(MidExam1!AW47:BA47+MidExam2!AW47:BA47+Quiz1!AW47:BA47+Quiz2!AW47:BA47+Assignment1!AW47:BA47+Assignment2!AW47:BA47+Final!AW47:BA47)</f>
        <v>0</v>
      </c>
      <c r="O42" s="237">
        <f t="array" ref="O42">SUM(MidExam1!BB47:BF47+MidExam2!BB47:BF47+Quiz1!BB47:BF47+Quiz2!BB47:BF47+Assignment1!BB47:BF47+Assignment2!BB47:BF47+Final!BB47:BF47)</f>
        <v>0</v>
      </c>
      <c r="P42" s="237">
        <f t="array" ref="P42">SUM(MidExam1!BG47:BK47+MidExam2!BG47:BK47+Quiz1!BG47:BK47+Quiz2!BG47:BK47+Assignment1!BG47:BK47+Assignment2!BG47:BK47+Final!BG47:BK47)</f>
        <v>0</v>
      </c>
      <c r="Q42" s="238">
        <f t="shared" si="0"/>
        <v>0</v>
      </c>
      <c r="R42" s="239" t="str">
        <f t="shared" si="1"/>
        <v/>
      </c>
    </row>
    <row r="43" spans="2:18">
      <c r="B43" s="55">
        <v>29</v>
      </c>
      <c r="C43" s="59">
        <f>Students!C35</f>
        <v>0</v>
      </c>
      <c r="D43" s="59">
        <f>Students!D35</f>
        <v>0</v>
      </c>
      <c r="E43" s="237">
        <f t="array" ref="E43">SUM(MidExam1!D48:H48+MidExam2!D48:H48+Quiz1!D48:H48+Quiz2!D48:H48+Assignment1!D48:H48+Assignment2!D48:H48+Final!D48:H48)</f>
        <v>0</v>
      </c>
      <c r="F43" s="237">
        <f t="array" ref="F43">SUM(MidExam1!I48:M48+MidExam2!I48:M48+Quiz1!I48:M48+Quiz2!I48:M48+Assignment1!I48:M48+Assignment2!I48:M48+Final!I48:M48)</f>
        <v>0</v>
      </c>
      <c r="G43" s="237">
        <f t="array" ref="G43">SUM(MidExam1!N48:R48+MidExam2!N48:R48+Quiz1!N48:R48+Quiz2!N48:R48+Assignment1!N48:R48+Assignment2!N48:R48+Final!N48:R48)</f>
        <v>0</v>
      </c>
      <c r="H43" s="237">
        <f t="array" ref="H43">SUM(MidExam1!S48:W48+MidExam2!S48:W48+Quiz1!S48:W48+Quiz2!S48:W48+Assignment1!S48:W48+Assignment2!S48:W48+Final!S48:W48)</f>
        <v>0</v>
      </c>
      <c r="I43" s="237">
        <f t="array" ref="I43">SUM(MidExam1!X48:AB48+MidExam2!X48:AB48+Quiz1!X48:AB48+Quiz2!X48:AB48+Assignment1!X48:AB48+Assignment2!X48:AB48+Final!X48:AB48)</f>
        <v>0</v>
      </c>
      <c r="J43" s="237">
        <f t="array" ref="J43">SUM(MidExam1!AC48:AG48+MidExam2!AC48:AG48+Quiz1!AC48:AG48+Quiz2!AC48:AG48+Assignment1!AC48:AG48+Assignment2!AC48:AG48+Final!AC48:AG48)</f>
        <v>0</v>
      </c>
      <c r="K43" s="237">
        <f t="array" ref="K43">SUM(MidExam1!AH48:AL48+MidExam2!AH48:AL48+Quiz1!AH48:AL48+Quiz2!AH48:AL48+Assignment1!AH48:AL48+Assignment2!AH48:AL48+Final!AH48:AL48)</f>
        <v>0</v>
      </c>
      <c r="L43" s="237">
        <f t="array" ref="L43">SUM(MidExam1!AM48:AQ48+MidExam2!AM48:AQ48+Quiz1!AM48:AQ48+Quiz2!AM48:AQ48+Assignment1!AM48:AQ48+Assignment2!AM48:AQ48+Final!AM48:AQ48)</f>
        <v>0</v>
      </c>
      <c r="M43" s="237">
        <f t="array" ref="M43">SUM(MidExam1!AR48:AV48+MidExam2!AR48:AV48+Quiz1!AR48:AV48+Quiz2!AR48:AV48+Assignment1!AR48:AV48+Assignment2!AR48:AV48+Final!AR48:AV48)</f>
        <v>0</v>
      </c>
      <c r="N43" s="237">
        <f t="array" ref="N43">SUM(MidExam1!AW48:BA48+MidExam2!AW48:BA48+Quiz1!AW48:BA48+Quiz2!AW48:BA48+Assignment1!AW48:BA48+Assignment2!AW48:BA48+Final!AW48:BA48)</f>
        <v>0</v>
      </c>
      <c r="O43" s="237">
        <f t="array" ref="O43">SUM(MidExam1!BB48:BF48+MidExam2!BB48:BF48+Quiz1!BB48:BF48+Quiz2!BB48:BF48+Assignment1!BB48:BF48+Assignment2!BB48:BF48+Final!BB48:BF48)</f>
        <v>0</v>
      </c>
      <c r="P43" s="237">
        <f t="array" ref="P43">SUM(MidExam1!BG48:BK48+MidExam2!BG48:BK48+Quiz1!BG48:BK48+Quiz2!BG48:BK48+Assignment1!BG48:BK48+Assignment2!BG48:BK48+Final!BG48:BK48)</f>
        <v>0</v>
      </c>
      <c r="Q43" s="238">
        <f t="shared" si="0"/>
        <v>0</v>
      </c>
      <c r="R43" s="239" t="str">
        <f t="shared" si="1"/>
        <v/>
      </c>
    </row>
    <row r="44" spans="2:18">
      <c r="B44" s="55">
        <v>30</v>
      </c>
      <c r="C44" s="59">
        <f>Students!C36</f>
        <v>0</v>
      </c>
      <c r="D44" s="59">
        <f>Students!D36</f>
        <v>0</v>
      </c>
      <c r="E44" s="237">
        <f t="array" ref="E44">SUM(MidExam1!D49:H49+MidExam2!D49:H49+Quiz1!D49:H49+Quiz2!D49:H49+Assignment1!D49:H49+Assignment2!D49:H49+Final!D49:H49)</f>
        <v>0</v>
      </c>
      <c r="F44" s="237">
        <f t="array" ref="F44">SUM(MidExam1!I49:M49+MidExam2!I49:M49+Quiz1!I49:M49+Quiz2!I49:M49+Assignment1!I49:M49+Assignment2!I49:M49+Final!I49:M49)</f>
        <v>0</v>
      </c>
      <c r="G44" s="237">
        <f t="array" ref="G44">SUM(MidExam1!N49:R49+MidExam2!N49:R49+Quiz1!N49:R49+Quiz2!N49:R49+Assignment1!N49:R49+Assignment2!N49:R49+Final!N49:R49)</f>
        <v>0</v>
      </c>
      <c r="H44" s="237">
        <f t="array" ref="H44">SUM(MidExam1!S49:W49+MidExam2!S49:W49+Quiz1!S49:W49+Quiz2!S49:W49+Assignment1!S49:W49+Assignment2!S49:W49+Final!S49:W49)</f>
        <v>0</v>
      </c>
      <c r="I44" s="237">
        <f t="array" ref="I44">SUM(MidExam1!X49:AB49+MidExam2!X49:AB49+Quiz1!X49:AB49+Quiz2!X49:AB49+Assignment1!X49:AB49+Assignment2!X49:AB49+Final!X49:AB49)</f>
        <v>0</v>
      </c>
      <c r="J44" s="237">
        <f t="array" ref="J44">SUM(MidExam1!AC49:AG49+MidExam2!AC49:AG49+Quiz1!AC49:AG49+Quiz2!AC49:AG49+Assignment1!AC49:AG49+Assignment2!AC49:AG49+Final!AC49:AG49)</f>
        <v>0</v>
      </c>
      <c r="K44" s="237">
        <f t="array" ref="K44">SUM(MidExam1!AH49:AL49+MidExam2!AH49:AL49+Quiz1!AH49:AL49+Quiz2!AH49:AL49+Assignment1!AH49:AL49+Assignment2!AH49:AL49+Final!AH49:AL49)</f>
        <v>0</v>
      </c>
      <c r="L44" s="237">
        <f t="array" ref="L44">SUM(MidExam1!AM49:AQ49+MidExam2!AM49:AQ49+Quiz1!AM49:AQ49+Quiz2!AM49:AQ49+Assignment1!AM49:AQ49+Assignment2!AM49:AQ49+Final!AM49:AQ49)</f>
        <v>0</v>
      </c>
      <c r="M44" s="237">
        <f t="array" ref="M44">SUM(MidExam1!AR49:AV49+MidExam2!AR49:AV49+Quiz1!AR49:AV49+Quiz2!AR49:AV49+Assignment1!AR49:AV49+Assignment2!AR49:AV49+Final!AR49:AV49)</f>
        <v>0</v>
      </c>
      <c r="N44" s="237">
        <f t="array" ref="N44">SUM(MidExam1!AW49:BA49+MidExam2!AW49:BA49+Quiz1!AW49:BA49+Quiz2!AW49:BA49+Assignment1!AW49:BA49+Assignment2!AW49:BA49+Final!AW49:BA49)</f>
        <v>0</v>
      </c>
      <c r="O44" s="237">
        <f t="array" ref="O44">SUM(MidExam1!BB49:BF49+MidExam2!BB49:BF49+Quiz1!BB49:BF49+Quiz2!BB49:BF49+Assignment1!BB49:BF49+Assignment2!BB49:BF49+Final!BB49:BF49)</f>
        <v>0</v>
      </c>
      <c r="P44" s="237">
        <f t="array" ref="P44">SUM(MidExam1!BG49:BK49+MidExam2!BG49:BK49+Quiz1!BG49:BK49+Quiz2!BG49:BK49+Assignment1!BG49:BK49+Assignment2!BG49:BK49+Final!BG49:BK49)</f>
        <v>0</v>
      </c>
      <c r="Q44" s="238">
        <f t="shared" si="0"/>
        <v>0</v>
      </c>
      <c r="R44" s="239" t="str">
        <f t="shared" si="1"/>
        <v/>
      </c>
    </row>
    <row r="45" spans="2:18">
      <c r="B45" s="55">
        <v>31</v>
      </c>
      <c r="C45" s="59">
        <f>Students!C37</f>
        <v>0</v>
      </c>
      <c r="D45" s="59">
        <f>Students!D37</f>
        <v>0</v>
      </c>
      <c r="E45" s="237">
        <f t="array" ref="E45">SUM(MidExam1!D50:H50+MidExam2!D50:H50+Quiz1!D50:H50+Quiz2!D50:H50+Assignment1!D50:H50+Assignment2!D50:H50+Final!D50:H50)</f>
        <v>0</v>
      </c>
      <c r="F45" s="237">
        <f t="array" ref="F45">SUM(MidExam1!I50:M50+MidExam2!I50:M50+Quiz1!I50:M50+Quiz2!I50:M50+Assignment1!I50:M50+Assignment2!I50:M50+Final!I50:M50)</f>
        <v>0</v>
      </c>
      <c r="G45" s="237">
        <f t="array" ref="G45">SUM(MidExam1!N50:R50+MidExam2!N50:R50+Quiz1!N50:R50+Quiz2!N50:R50+Assignment1!N50:R50+Assignment2!N50:R50+Final!N50:R50)</f>
        <v>0</v>
      </c>
      <c r="H45" s="237">
        <f t="array" ref="H45">SUM(MidExam1!S50:W50+MidExam2!S50:W50+Quiz1!S50:W50+Quiz2!S50:W50+Assignment1!S50:W50+Assignment2!S50:W50+Final!S50:W50)</f>
        <v>0</v>
      </c>
      <c r="I45" s="237">
        <f t="array" ref="I45">SUM(MidExam1!X50:AB50+MidExam2!X50:AB50+Quiz1!X50:AB50+Quiz2!X50:AB50+Assignment1!X50:AB50+Assignment2!X50:AB50+Final!X50:AB50)</f>
        <v>0</v>
      </c>
      <c r="J45" s="237">
        <f t="array" ref="J45">SUM(MidExam1!AC50:AG50+MidExam2!AC50:AG50+Quiz1!AC50:AG50+Quiz2!AC50:AG50+Assignment1!AC50:AG50+Assignment2!AC50:AG50+Final!AC50:AG50)</f>
        <v>0</v>
      </c>
      <c r="K45" s="237">
        <f t="array" ref="K45">SUM(MidExam1!AH50:AL50+MidExam2!AH50:AL50+Quiz1!AH50:AL50+Quiz2!AH50:AL50+Assignment1!AH50:AL50+Assignment2!AH50:AL50+Final!AH50:AL50)</f>
        <v>0</v>
      </c>
      <c r="L45" s="237">
        <f t="array" ref="L45">SUM(MidExam1!AM50:AQ50+MidExam2!AM50:AQ50+Quiz1!AM50:AQ50+Quiz2!AM50:AQ50+Assignment1!AM50:AQ50+Assignment2!AM50:AQ50+Final!AM50:AQ50)</f>
        <v>0</v>
      </c>
      <c r="M45" s="237">
        <f t="array" ref="M45">SUM(MidExam1!AR50:AV50+MidExam2!AR50:AV50+Quiz1!AR50:AV50+Quiz2!AR50:AV50+Assignment1!AR50:AV50+Assignment2!AR50:AV50+Final!AR50:AV50)</f>
        <v>0</v>
      </c>
      <c r="N45" s="237">
        <f t="array" ref="N45">SUM(MidExam1!AW50:BA50+MidExam2!AW50:BA50+Quiz1!AW50:BA50+Quiz2!AW50:BA50+Assignment1!AW50:BA50+Assignment2!AW50:BA50+Final!AW50:BA50)</f>
        <v>0</v>
      </c>
      <c r="O45" s="237">
        <f t="array" ref="O45">SUM(MidExam1!BB50:BF50+MidExam2!BB50:BF50+Quiz1!BB50:BF50+Quiz2!BB50:BF50+Assignment1!BB50:BF50+Assignment2!BB50:BF50+Final!BB50:BF50)</f>
        <v>0</v>
      </c>
      <c r="P45" s="237">
        <f t="array" ref="P45">SUM(MidExam1!BG50:BK50+MidExam2!BG50:BK50+Quiz1!BG50:BK50+Quiz2!BG50:BK50+Assignment1!BG50:BK50+Assignment2!BG50:BK50+Final!BG50:BK50)</f>
        <v>0</v>
      </c>
      <c r="Q45" s="238">
        <f t="shared" si="0"/>
        <v>0</v>
      </c>
      <c r="R45" s="239" t="str">
        <f t="shared" si="1"/>
        <v/>
      </c>
    </row>
    <row r="46" spans="2:18">
      <c r="B46" s="55">
        <v>32</v>
      </c>
      <c r="C46" s="59">
        <f>Students!C38</f>
        <v>0</v>
      </c>
      <c r="D46" s="59">
        <f>Students!D38</f>
        <v>0</v>
      </c>
      <c r="E46" s="237">
        <f t="array" ref="E46">SUM(MidExam1!D51:H51+MidExam2!D51:H51+Quiz1!D51:H51+Quiz2!D51:H51+Assignment1!D51:H51+Assignment2!D51:H51+Final!D51:H51)</f>
        <v>0</v>
      </c>
      <c r="F46" s="237">
        <f t="array" ref="F46">SUM(MidExam1!I51:M51+MidExam2!I51:M51+Quiz1!I51:M51+Quiz2!I51:M51+Assignment1!I51:M51+Assignment2!I51:M51+Final!I51:M51)</f>
        <v>0</v>
      </c>
      <c r="G46" s="237">
        <f t="array" ref="G46">SUM(MidExam1!N51:R51+MidExam2!N51:R51+Quiz1!N51:R51+Quiz2!N51:R51+Assignment1!N51:R51+Assignment2!N51:R51+Final!N51:R51)</f>
        <v>0</v>
      </c>
      <c r="H46" s="237">
        <f t="array" ref="H46">SUM(MidExam1!S51:W51+MidExam2!S51:W51+Quiz1!S51:W51+Quiz2!S51:W51+Assignment1!S51:W51+Assignment2!S51:W51+Final!S51:W51)</f>
        <v>0</v>
      </c>
      <c r="I46" s="237">
        <f t="array" ref="I46">SUM(MidExam1!X51:AB51+MidExam2!X51:AB51+Quiz1!X51:AB51+Quiz2!X51:AB51+Assignment1!X51:AB51+Assignment2!X51:AB51+Final!X51:AB51)</f>
        <v>0</v>
      </c>
      <c r="J46" s="237">
        <f t="array" ref="J46">SUM(MidExam1!AC51:AG51+MidExam2!AC51:AG51+Quiz1!AC51:AG51+Quiz2!AC51:AG51+Assignment1!AC51:AG51+Assignment2!AC51:AG51+Final!AC51:AG51)</f>
        <v>0</v>
      </c>
      <c r="K46" s="237">
        <f t="array" ref="K46">SUM(MidExam1!AH51:AL51+MidExam2!AH51:AL51+Quiz1!AH51:AL51+Quiz2!AH51:AL51+Assignment1!AH51:AL51+Assignment2!AH51:AL51+Final!AH51:AL51)</f>
        <v>0</v>
      </c>
      <c r="L46" s="237">
        <f t="array" ref="L46">SUM(MidExam1!AM51:AQ51+MidExam2!AM51:AQ51+Quiz1!AM51:AQ51+Quiz2!AM51:AQ51+Assignment1!AM51:AQ51+Assignment2!AM51:AQ51+Final!AM51:AQ51)</f>
        <v>0</v>
      </c>
      <c r="M46" s="237">
        <f t="array" ref="M46">SUM(MidExam1!AR51:AV51+MidExam2!AR51:AV51+Quiz1!AR51:AV51+Quiz2!AR51:AV51+Assignment1!AR51:AV51+Assignment2!AR51:AV51+Final!AR51:AV51)</f>
        <v>0</v>
      </c>
      <c r="N46" s="237">
        <f t="array" ref="N46">SUM(MidExam1!AW51:BA51+MidExam2!AW51:BA51+Quiz1!AW51:BA51+Quiz2!AW51:BA51+Assignment1!AW51:BA51+Assignment2!AW51:BA51+Final!AW51:BA51)</f>
        <v>0</v>
      </c>
      <c r="O46" s="237">
        <f t="array" ref="O46">SUM(MidExam1!BB51:BF51+MidExam2!BB51:BF51+Quiz1!BB51:BF51+Quiz2!BB51:BF51+Assignment1!BB51:BF51+Assignment2!BB51:BF51+Final!BB51:BF51)</f>
        <v>0</v>
      </c>
      <c r="P46" s="237">
        <f t="array" ref="P46">SUM(MidExam1!BG51:BK51+MidExam2!BG51:BK51+Quiz1!BG51:BK51+Quiz2!BG51:BK51+Assignment1!BG51:BK51+Assignment2!BG51:BK51+Final!BG51:BK51)</f>
        <v>0</v>
      </c>
      <c r="Q46" s="238">
        <f t="shared" si="0"/>
        <v>0</v>
      </c>
      <c r="R46" s="239" t="str">
        <f t="shared" si="1"/>
        <v/>
      </c>
    </row>
    <row r="47" spans="2:18">
      <c r="B47" s="55">
        <v>33</v>
      </c>
      <c r="C47" s="59">
        <f>Students!C39</f>
        <v>0</v>
      </c>
      <c r="D47" s="59">
        <f>Students!D39</f>
        <v>0</v>
      </c>
      <c r="E47" s="237">
        <f t="array" ref="E47">SUM(MidExam1!D52:H52+MidExam2!D52:H52+Quiz1!D52:H52+Quiz2!D52:H52+Assignment1!D52:H52+Assignment2!D52:H52+Final!D52:H52)</f>
        <v>0</v>
      </c>
      <c r="F47" s="237">
        <f t="array" ref="F47">SUM(MidExam1!I52:M52+MidExam2!I52:M52+Quiz1!I52:M52+Quiz2!I52:M52+Assignment1!I52:M52+Assignment2!I52:M52+Final!I52:M52)</f>
        <v>0</v>
      </c>
      <c r="G47" s="237">
        <f t="array" ref="G47">SUM(MidExam1!N52:R52+MidExam2!N52:R52+Quiz1!N52:R52+Quiz2!N52:R52+Assignment1!N52:R52+Assignment2!N52:R52+Final!N52:R52)</f>
        <v>0</v>
      </c>
      <c r="H47" s="237">
        <f t="array" ref="H47">SUM(MidExam1!S52:W52+MidExam2!S52:W52+Quiz1!S52:W52+Quiz2!S52:W52+Assignment1!S52:W52+Assignment2!S52:W52+Final!S52:W52)</f>
        <v>0</v>
      </c>
      <c r="I47" s="237">
        <f t="array" ref="I47">SUM(MidExam1!X52:AB52+MidExam2!X52:AB52+Quiz1!X52:AB52+Quiz2!X52:AB52+Assignment1!X52:AB52+Assignment2!X52:AB52+Final!X52:AB52)</f>
        <v>0</v>
      </c>
      <c r="J47" s="237">
        <f t="array" ref="J47">SUM(MidExam1!AC52:AG52+MidExam2!AC52:AG52+Quiz1!AC52:AG52+Quiz2!AC52:AG52+Assignment1!AC52:AG52+Assignment2!AC52:AG52+Final!AC52:AG52)</f>
        <v>0</v>
      </c>
      <c r="K47" s="237">
        <f t="array" ref="K47">SUM(MidExam1!AH52:AL52+MidExam2!AH52:AL52+Quiz1!AH52:AL52+Quiz2!AH52:AL52+Assignment1!AH52:AL52+Assignment2!AH52:AL52+Final!AH52:AL52)</f>
        <v>0</v>
      </c>
      <c r="L47" s="237">
        <f t="array" ref="L47">SUM(MidExam1!AM52:AQ52+MidExam2!AM52:AQ52+Quiz1!AM52:AQ52+Quiz2!AM52:AQ52+Assignment1!AM52:AQ52+Assignment2!AM52:AQ52+Final!AM52:AQ52)</f>
        <v>0</v>
      </c>
      <c r="M47" s="237">
        <f t="array" ref="M47">SUM(MidExam1!AR52:AV52+MidExam2!AR52:AV52+Quiz1!AR52:AV52+Quiz2!AR52:AV52+Assignment1!AR52:AV52+Assignment2!AR52:AV52+Final!AR52:AV52)</f>
        <v>0</v>
      </c>
      <c r="N47" s="237">
        <f t="array" ref="N47">SUM(MidExam1!AW52:BA52+MidExam2!AW52:BA52+Quiz1!AW52:BA52+Quiz2!AW52:BA52+Assignment1!AW52:BA52+Assignment2!AW52:BA52+Final!AW52:BA52)</f>
        <v>0</v>
      </c>
      <c r="O47" s="237">
        <f t="array" ref="O47">SUM(MidExam1!BB52:BF52+MidExam2!BB52:BF52+Quiz1!BB52:BF52+Quiz2!BB52:BF52+Assignment1!BB52:BF52+Assignment2!BB52:BF52+Final!BB52:BF52)</f>
        <v>0</v>
      </c>
      <c r="P47" s="237">
        <f t="array" ref="P47">SUM(MidExam1!BG52:BK52+MidExam2!BG52:BK52+Quiz1!BG52:BK52+Quiz2!BG52:BK52+Assignment1!BG52:BK52+Assignment2!BG52:BK52+Final!BG52:BK52)</f>
        <v>0</v>
      </c>
      <c r="Q47" s="238">
        <f t="shared" si="0"/>
        <v>0</v>
      </c>
      <c r="R47" s="239" t="str">
        <f t="shared" si="1"/>
        <v/>
      </c>
    </row>
    <row r="48" spans="2:18">
      <c r="B48" s="55">
        <v>34</v>
      </c>
      <c r="C48" s="59">
        <f>Students!C40</f>
        <v>0</v>
      </c>
      <c r="D48" s="59">
        <f>Students!D40</f>
        <v>0</v>
      </c>
      <c r="E48" s="237">
        <f t="array" ref="E48">SUM(MidExam1!D53:H53+MidExam2!D53:H53+Quiz1!D53:H53+Quiz2!D53:H53+Assignment1!D53:H53+Assignment2!D53:H53+Final!D53:H53)</f>
        <v>0</v>
      </c>
      <c r="F48" s="237">
        <f t="array" ref="F48">SUM(MidExam1!I53:M53+MidExam2!I53:M53+Quiz1!I53:M53+Quiz2!I53:M53+Assignment1!I53:M53+Assignment2!I53:M53+Final!I53:M53)</f>
        <v>0</v>
      </c>
      <c r="G48" s="237">
        <f t="array" ref="G48">SUM(MidExam1!N53:R53+MidExam2!N53:R53+Quiz1!N53:R53+Quiz2!N53:R53+Assignment1!N53:R53+Assignment2!N53:R53+Final!N53:R53)</f>
        <v>0</v>
      </c>
      <c r="H48" s="237">
        <f t="array" ref="H48">SUM(MidExam1!S53:W53+MidExam2!S53:W53+Quiz1!S53:W53+Quiz2!S53:W53+Assignment1!S53:W53+Assignment2!S53:W53+Final!S53:W53)</f>
        <v>0</v>
      </c>
      <c r="I48" s="237">
        <f t="array" ref="I48">SUM(MidExam1!X53:AB53+MidExam2!X53:AB53+Quiz1!X53:AB53+Quiz2!X53:AB53+Assignment1!X53:AB53+Assignment2!X53:AB53+Final!X53:AB53)</f>
        <v>0</v>
      </c>
      <c r="J48" s="237">
        <f t="array" ref="J48">SUM(MidExam1!AC53:AG53+MidExam2!AC53:AG53+Quiz1!AC53:AG53+Quiz2!AC53:AG53+Assignment1!AC53:AG53+Assignment2!AC53:AG53+Final!AC53:AG53)</f>
        <v>0</v>
      </c>
      <c r="K48" s="237">
        <f t="array" ref="K48">SUM(MidExam1!AH53:AL53+MidExam2!AH53:AL53+Quiz1!AH53:AL53+Quiz2!AH53:AL53+Assignment1!AH53:AL53+Assignment2!AH53:AL53+Final!AH53:AL53)</f>
        <v>0</v>
      </c>
      <c r="L48" s="237">
        <f t="array" ref="L48">SUM(MidExam1!AM53:AQ53+MidExam2!AM53:AQ53+Quiz1!AM53:AQ53+Quiz2!AM53:AQ53+Assignment1!AM53:AQ53+Assignment2!AM53:AQ53+Final!AM53:AQ53)</f>
        <v>0</v>
      </c>
      <c r="M48" s="237">
        <f t="array" ref="M48">SUM(MidExam1!AR53:AV53+MidExam2!AR53:AV53+Quiz1!AR53:AV53+Quiz2!AR53:AV53+Assignment1!AR53:AV53+Assignment2!AR53:AV53+Final!AR53:AV53)</f>
        <v>0</v>
      </c>
      <c r="N48" s="237">
        <f t="array" ref="N48">SUM(MidExam1!AW53:BA53+MidExam2!AW53:BA53+Quiz1!AW53:BA53+Quiz2!AW53:BA53+Assignment1!AW53:BA53+Assignment2!AW53:BA53+Final!AW53:BA53)</f>
        <v>0</v>
      </c>
      <c r="O48" s="237">
        <f t="array" ref="O48">SUM(MidExam1!BB53:BF53+MidExam2!BB53:BF53+Quiz1!BB53:BF53+Quiz2!BB53:BF53+Assignment1!BB53:BF53+Assignment2!BB53:BF53+Final!BB53:BF53)</f>
        <v>0</v>
      </c>
      <c r="P48" s="237">
        <f t="array" ref="P48">SUM(MidExam1!BG53:BK53+MidExam2!BG53:BK53+Quiz1!BG53:BK53+Quiz2!BG53:BK53+Assignment1!BG53:BK53+Assignment2!BG53:BK53+Final!BG53:BK53)</f>
        <v>0</v>
      </c>
      <c r="Q48" s="238">
        <f t="shared" si="0"/>
        <v>0</v>
      </c>
      <c r="R48" s="239" t="str">
        <f t="shared" si="1"/>
        <v/>
      </c>
    </row>
    <row r="49" spans="2:18">
      <c r="B49" s="55">
        <v>35</v>
      </c>
      <c r="C49" s="59">
        <f>Students!C41</f>
        <v>0</v>
      </c>
      <c r="D49" s="59">
        <f>Students!D41</f>
        <v>0</v>
      </c>
      <c r="E49" s="237">
        <f t="array" ref="E49">SUM(MidExam1!D54:H54+MidExam2!D54:H54+Quiz1!D54:H54+Quiz2!D54:H54+Assignment1!D54:H54+Assignment2!D54:H54+Final!D54:H54)</f>
        <v>0</v>
      </c>
      <c r="F49" s="237">
        <f t="array" ref="F49">SUM(MidExam1!I54:M54+MidExam2!I54:M54+Quiz1!I54:M54+Quiz2!I54:M54+Assignment1!I54:M54+Assignment2!I54:M54+Final!I54:M54)</f>
        <v>0</v>
      </c>
      <c r="G49" s="237">
        <f t="array" ref="G49">SUM(MidExam1!N54:R54+MidExam2!N54:R54+Quiz1!N54:R54+Quiz2!N54:R54+Assignment1!N54:R54+Assignment2!N54:R54+Final!N54:R54)</f>
        <v>0</v>
      </c>
      <c r="H49" s="237">
        <f t="array" ref="H49">SUM(MidExam1!S54:W54+MidExam2!S54:W54+Quiz1!S54:W54+Quiz2!S54:W54+Assignment1!S54:W54+Assignment2!S54:W54+Final!S54:W54)</f>
        <v>0</v>
      </c>
      <c r="I49" s="237">
        <f t="array" ref="I49">SUM(MidExam1!X54:AB54+MidExam2!X54:AB54+Quiz1!X54:AB54+Quiz2!X54:AB54+Assignment1!X54:AB54+Assignment2!X54:AB54+Final!X54:AB54)</f>
        <v>0</v>
      </c>
      <c r="J49" s="237">
        <f t="array" ref="J49">SUM(MidExam1!AC54:AG54+MidExam2!AC54:AG54+Quiz1!AC54:AG54+Quiz2!AC54:AG54+Assignment1!AC54:AG54+Assignment2!AC54:AG54+Final!AC54:AG54)</f>
        <v>0</v>
      </c>
      <c r="K49" s="237">
        <f t="array" ref="K49">SUM(MidExam1!AH54:AL54+MidExam2!AH54:AL54+Quiz1!AH54:AL54+Quiz2!AH54:AL54+Assignment1!AH54:AL54+Assignment2!AH54:AL54+Final!AH54:AL54)</f>
        <v>0</v>
      </c>
      <c r="L49" s="237">
        <f t="array" ref="L49">SUM(MidExam1!AM54:AQ54+MidExam2!AM54:AQ54+Quiz1!AM54:AQ54+Quiz2!AM54:AQ54+Assignment1!AM54:AQ54+Assignment2!AM54:AQ54+Final!AM54:AQ54)</f>
        <v>0</v>
      </c>
      <c r="M49" s="237">
        <f t="array" ref="M49">SUM(MidExam1!AR54:AV54+MidExam2!AR54:AV54+Quiz1!AR54:AV54+Quiz2!AR54:AV54+Assignment1!AR54:AV54+Assignment2!AR54:AV54+Final!AR54:AV54)</f>
        <v>0</v>
      </c>
      <c r="N49" s="237">
        <f t="array" ref="N49">SUM(MidExam1!AW54:BA54+MidExam2!AW54:BA54+Quiz1!AW54:BA54+Quiz2!AW54:BA54+Assignment1!AW54:BA54+Assignment2!AW54:BA54+Final!AW54:BA54)</f>
        <v>0</v>
      </c>
      <c r="O49" s="237">
        <f t="array" ref="O49">SUM(MidExam1!BB54:BF54+MidExam2!BB54:BF54+Quiz1!BB54:BF54+Quiz2!BB54:BF54+Assignment1!BB54:BF54+Assignment2!BB54:BF54+Final!BB54:BF54)</f>
        <v>0</v>
      </c>
      <c r="P49" s="237">
        <f t="array" ref="P49">SUM(MidExam1!BG54:BK54+MidExam2!BG54:BK54+Quiz1!BG54:BK54+Quiz2!BG54:BK54+Assignment1!BG54:BK54+Assignment2!BG54:BK54+Final!BG54:BK54)</f>
        <v>0</v>
      </c>
      <c r="Q49" s="238">
        <f t="shared" si="0"/>
        <v>0</v>
      </c>
      <c r="R49" s="239" t="str">
        <f t="shared" si="1"/>
        <v/>
      </c>
    </row>
    <row r="50" spans="2:18">
      <c r="B50" s="55">
        <v>36</v>
      </c>
      <c r="C50" s="59">
        <f>Students!C42</f>
        <v>0</v>
      </c>
      <c r="D50" s="59">
        <f>Students!D42</f>
        <v>0</v>
      </c>
      <c r="E50" s="237">
        <f t="array" ref="E50">SUM(MidExam1!D55:H55+MidExam2!D55:H55+Quiz1!D55:H55+Quiz2!D55:H55+Assignment1!D55:H55+Assignment2!D55:H55+Final!D55:H55)</f>
        <v>0</v>
      </c>
      <c r="F50" s="237">
        <f t="array" ref="F50">SUM(MidExam1!I55:M55+MidExam2!I55:M55+Quiz1!I55:M55+Quiz2!I55:M55+Assignment1!I55:M55+Assignment2!I55:M55+Final!I55:M55)</f>
        <v>0</v>
      </c>
      <c r="G50" s="237">
        <f t="array" ref="G50">SUM(MidExam1!N55:R55+MidExam2!N55:R55+Quiz1!N55:R55+Quiz2!N55:R55+Assignment1!N55:R55+Assignment2!N55:R55+Final!N55:R55)</f>
        <v>0</v>
      </c>
      <c r="H50" s="237">
        <f t="array" ref="H50">SUM(MidExam1!S55:W55+MidExam2!S55:W55+Quiz1!S55:W55+Quiz2!S55:W55+Assignment1!S55:W55+Assignment2!S55:W55+Final!S55:W55)</f>
        <v>0</v>
      </c>
      <c r="I50" s="237">
        <f t="array" ref="I50">SUM(MidExam1!X55:AB55+MidExam2!X55:AB55+Quiz1!X55:AB55+Quiz2!X55:AB55+Assignment1!X55:AB55+Assignment2!X55:AB55+Final!X55:AB55)</f>
        <v>0</v>
      </c>
      <c r="J50" s="237">
        <f t="array" ref="J50">SUM(MidExam1!AC55:AG55+MidExam2!AC55:AG55+Quiz1!AC55:AG55+Quiz2!AC55:AG55+Assignment1!AC55:AG55+Assignment2!AC55:AG55+Final!AC55:AG55)</f>
        <v>0</v>
      </c>
      <c r="K50" s="237">
        <f t="array" ref="K50">SUM(MidExam1!AH55:AL55+MidExam2!AH55:AL55+Quiz1!AH55:AL55+Quiz2!AH55:AL55+Assignment1!AH55:AL55+Assignment2!AH55:AL55+Final!AH55:AL55)</f>
        <v>0</v>
      </c>
      <c r="L50" s="237">
        <f t="array" ref="L50">SUM(MidExam1!AM55:AQ55+MidExam2!AM55:AQ55+Quiz1!AM55:AQ55+Quiz2!AM55:AQ55+Assignment1!AM55:AQ55+Assignment2!AM55:AQ55+Final!AM55:AQ55)</f>
        <v>0</v>
      </c>
      <c r="M50" s="237">
        <f t="array" ref="M50">SUM(MidExam1!AR55:AV55+MidExam2!AR55:AV55+Quiz1!AR55:AV55+Quiz2!AR55:AV55+Assignment1!AR55:AV55+Assignment2!AR55:AV55+Final!AR55:AV55)</f>
        <v>0</v>
      </c>
      <c r="N50" s="237">
        <f t="array" ref="N50">SUM(MidExam1!AW55:BA55+MidExam2!AW55:BA55+Quiz1!AW55:BA55+Quiz2!AW55:BA55+Assignment1!AW55:BA55+Assignment2!AW55:BA55+Final!AW55:BA55)</f>
        <v>0</v>
      </c>
      <c r="O50" s="237">
        <f t="array" ref="O50">SUM(MidExam1!BB55:BF55+MidExam2!BB55:BF55+Quiz1!BB55:BF55+Quiz2!BB55:BF55+Assignment1!BB55:BF55+Assignment2!BB55:BF55+Final!BB55:BF55)</f>
        <v>0</v>
      </c>
      <c r="P50" s="237">
        <f t="array" ref="P50">SUM(MidExam1!BG55:BK55+MidExam2!BG55:BK55+Quiz1!BG55:BK55+Quiz2!BG55:BK55+Assignment1!BG55:BK55+Assignment2!BG55:BK55+Final!BG55:BK55)</f>
        <v>0</v>
      </c>
      <c r="Q50" s="238">
        <f t="shared" si="0"/>
        <v>0</v>
      </c>
      <c r="R50" s="239" t="str">
        <f t="shared" si="1"/>
        <v/>
      </c>
    </row>
    <row r="51" spans="2:18">
      <c r="B51" s="55">
        <v>37</v>
      </c>
      <c r="C51" s="59">
        <f>Students!C43</f>
        <v>0</v>
      </c>
      <c r="D51" s="59">
        <f>Students!D43</f>
        <v>0</v>
      </c>
      <c r="E51" s="237">
        <f t="array" ref="E51">SUM(MidExam1!D56:H56+MidExam2!D56:H56+Quiz1!D56:H56+Quiz2!D56:H56+Assignment1!D56:H56+Assignment2!D56:H56+Final!D56:H56)</f>
        <v>0</v>
      </c>
      <c r="F51" s="237">
        <f t="array" ref="F51">SUM(MidExam1!I56:M56+MidExam2!I56:M56+Quiz1!I56:M56+Quiz2!I56:M56+Assignment1!I56:M56+Assignment2!I56:M56+Final!I56:M56)</f>
        <v>0</v>
      </c>
      <c r="G51" s="237">
        <f t="array" ref="G51">SUM(MidExam1!N56:R56+MidExam2!N56:R56+Quiz1!N56:R56+Quiz2!N56:R56+Assignment1!N56:R56+Assignment2!N56:R56+Final!N56:R56)</f>
        <v>0</v>
      </c>
      <c r="H51" s="237">
        <f t="array" ref="H51">SUM(MidExam1!S56:W56+MidExam2!S56:W56+Quiz1!S56:W56+Quiz2!S56:W56+Assignment1!S56:W56+Assignment2!S56:W56+Final!S56:W56)</f>
        <v>0</v>
      </c>
      <c r="I51" s="237">
        <f t="array" ref="I51">SUM(MidExam1!X56:AB56+MidExam2!X56:AB56+Quiz1!X56:AB56+Quiz2!X56:AB56+Assignment1!X56:AB56+Assignment2!X56:AB56+Final!X56:AB56)</f>
        <v>0</v>
      </c>
      <c r="J51" s="237">
        <f t="array" ref="J51">SUM(MidExam1!AC56:AG56+MidExam2!AC56:AG56+Quiz1!AC56:AG56+Quiz2!AC56:AG56+Assignment1!AC56:AG56+Assignment2!AC56:AG56+Final!AC56:AG56)</f>
        <v>0</v>
      </c>
      <c r="K51" s="237">
        <f t="array" ref="K51">SUM(MidExam1!AH56:AL56+MidExam2!AH56:AL56+Quiz1!AH56:AL56+Quiz2!AH56:AL56+Assignment1!AH56:AL56+Assignment2!AH56:AL56+Final!AH56:AL56)</f>
        <v>0</v>
      </c>
      <c r="L51" s="237">
        <f t="array" ref="L51">SUM(MidExam1!AM56:AQ56+MidExam2!AM56:AQ56+Quiz1!AM56:AQ56+Quiz2!AM56:AQ56+Assignment1!AM56:AQ56+Assignment2!AM56:AQ56+Final!AM56:AQ56)</f>
        <v>0</v>
      </c>
      <c r="M51" s="237">
        <f t="array" ref="M51">SUM(MidExam1!AR56:AV56+MidExam2!AR56:AV56+Quiz1!AR56:AV56+Quiz2!AR56:AV56+Assignment1!AR56:AV56+Assignment2!AR56:AV56+Final!AR56:AV56)</f>
        <v>0</v>
      </c>
      <c r="N51" s="237">
        <f t="array" ref="N51">SUM(MidExam1!AW56:BA56+MidExam2!AW56:BA56+Quiz1!AW56:BA56+Quiz2!AW56:BA56+Assignment1!AW56:BA56+Assignment2!AW56:BA56+Final!AW56:BA56)</f>
        <v>0</v>
      </c>
      <c r="O51" s="237">
        <f t="array" ref="O51">SUM(MidExam1!BB56:BF56+MidExam2!BB56:BF56+Quiz1!BB56:BF56+Quiz2!BB56:BF56+Assignment1!BB56:BF56+Assignment2!BB56:BF56+Final!BB56:BF56)</f>
        <v>0</v>
      </c>
      <c r="P51" s="237">
        <f t="array" ref="P51">SUM(MidExam1!BG56:BK56+MidExam2!BG56:BK56+Quiz1!BG56:BK56+Quiz2!BG56:BK56+Assignment1!BG56:BK56+Assignment2!BG56:BK56+Final!BG56:BK56)</f>
        <v>0</v>
      </c>
      <c r="Q51" s="238">
        <f t="shared" si="0"/>
        <v>0</v>
      </c>
      <c r="R51" s="239" t="str">
        <f t="shared" si="1"/>
        <v/>
      </c>
    </row>
    <row r="52" spans="2:18">
      <c r="B52" s="55">
        <v>38</v>
      </c>
      <c r="C52" s="59">
        <f>Students!C44</f>
        <v>0</v>
      </c>
      <c r="D52" s="59">
        <f>Students!D44</f>
        <v>0</v>
      </c>
      <c r="E52" s="237">
        <f t="array" ref="E52">SUM(MidExam1!D57:H57+MidExam2!D57:H57+Quiz1!D57:H57+Quiz2!D57:H57+Assignment1!D57:H57+Assignment2!D57:H57+Final!D57:H57)</f>
        <v>0</v>
      </c>
      <c r="F52" s="237">
        <f t="array" ref="F52">SUM(MidExam1!I57:M57+MidExam2!I57:M57+Quiz1!I57:M57+Quiz2!I57:M57+Assignment1!I57:M57+Assignment2!I57:M57+Final!I57:M57)</f>
        <v>0</v>
      </c>
      <c r="G52" s="237">
        <f t="array" ref="G52">SUM(MidExam1!N57:R57+MidExam2!N57:R57+Quiz1!N57:R57+Quiz2!N57:R57+Assignment1!N57:R57+Assignment2!N57:R57+Final!N57:R57)</f>
        <v>0</v>
      </c>
      <c r="H52" s="237">
        <f t="array" ref="H52">SUM(MidExam1!S57:W57+MidExam2!S57:W57+Quiz1!S57:W57+Quiz2!S57:W57+Assignment1!S57:W57+Assignment2!S57:W57+Final!S57:W57)</f>
        <v>0</v>
      </c>
      <c r="I52" s="237">
        <f t="array" ref="I52">SUM(MidExam1!X57:AB57+MidExam2!X57:AB57+Quiz1!X57:AB57+Quiz2!X57:AB57+Assignment1!X57:AB57+Assignment2!X57:AB57+Final!X57:AB57)</f>
        <v>0</v>
      </c>
      <c r="J52" s="237">
        <f t="array" ref="J52">SUM(MidExam1!AC57:AG57+MidExam2!AC57:AG57+Quiz1!AC57:AG57+Quiz2!AC57:AG57+Assignment1!AC57:AG57+Assignment2!AC57:AG57+Final!AC57:AG57)</f>
        <v>0</v>
      </c>
      <c r="K52" s="237">
        <f t="array" ref="K52">SUM(MidExam1!AH57:AL57+MidExam2!AH57:AL57+Quiz1!AH57:AL57+Quiz2!AH57:AL57+Assignment1!AH57:AL57+Assignment2!AH57:AL57+Final!AH57:AL57)</f>
        <v>0</v>
      </c>
      <c r="L52" s="237">
        <f t="array" ref="L52">SUM(MidExam1!AM57:AQ57+MidExam2!AM57:AQ57+Quiz1!AM57:AQ57+Quiz2!AM57:AQ57+Assignment1!AM57:AQ57+Assignment2!AM57:AQ57+Final!AM57:AQ57)</f>
        <v>0</v>
      </c>
      <c r="M52" s="237">
        <f t="array" ref="M52">SUM(MidExam1!AR57:AV57+MidExam2!AR57:AV57+Quiz1!AR57:AV57+Quiz2!AR57:AV57+Assignment1!AR57:AV57+Assignment2!AR57:AV57+Final!AR57:AV57)</f>
        <v>0</v>
      </c>
      <c r="N52" s="237">
        <f t="array" ref="N52">SUM(MidExam1!AW57:BA57+MidExam2!AW57:BA57+Quiz1!AW57:BA57+Quiz2!AW57:BA57+Assignment1!AW57:BA57+Assignment2!AW57:BA57+Final!AW57:BA57)</f>
        <v>0</v>
      </c>
      <c r="O52" s="237">
        <f t="array" ref="O52">SUM(MidExam1!BB57:BF57+MidExam2!BB57:BF57+Quiz1!BB57:BF57+Quiz2!BB57:BF57+Assignment1!BB57:BF57+Assignment2!BB57:BF57+Final!BB57:BF57)</f>
        <v>0</v>
      </c>
      <c r="P52" s="237">
        <f t="array" ref="P52">SUM(MidExam1!BG57:BK57+MidExam2!BG57:BK57+Quiz1!BG57:BK57+Quiz2!BG57:BK57+Assignment1!BG57:BK57+Assignment2!BG57:BK57+Final!BG57:BK57)</f>
        <v>0</v>
      </c>
      <c r="Q52" s="238">
        <f t="shared" si="0"/>
        <v>0</v>
      </c>
      <c r="R52" s="239" t="str">
        <f t="shared" si="1"/>
        <v/>
      </c>
    </row>
    <row r="53" spans="2:18">
      <c r="B53" s="55">
        <v>39</v>
      </c>
      <c r="C53" s="59">
        <f>Students!C45</f>
        <v>0</v>
      </c>
      <c r="D53" s="59">
        <f>Students!D45</f>
        <v>0</v>
      </c>
      <c r="E53" s="237">
        <f t="array" ref="E53">SUM(MidExam1!D58:H58+MidExam2!D58:H58+Quiz1!D58:H58+Quiz2!D58:H58+Assignment1!D58:H58+Assignment2!D58:H58+Final!D58:H58)</f>
        <v>0</v>
      </c>
      <c r="F53" s="237">
        <f t="array" ref="F53">SUM(MidExam1!I58:M58+MidExam2!I58:M58+Quiz1!I58:M58+Quiz2!I58:M58+Assignment1!I58:M58+Assignment2!I58:M58+Final!I58:M58)</f>
        <v>0</v>
      </c>
      <c r="G53" s="237">
        <f t="array" ref="G53">SUM(MidExam1!N58:R58+MidExam2!N58:R58+Quiz1!N58:R58+Quiz2!N58:R58+Assignment1!N58:R58+Assignment2!N58:R58+Final!N58:R58)</f>
        <v>0</v>
      </c>
      <c r="H53" s="237">
        <f t="array" ref="H53">SUM(MidExam1!S58:W58+MidExam2!S58:W58+Quiz1!S58:W58+Quiz2!S58:W58+Assignment1!S58:W58+Assignment2!S58:W58+Final!S58:W58)</f>
        <v>0</v>
      </c>
      <c r="I53" s="237">
        <f t="array" ref="I53">SUM(MidExam1!X58:AB58+MidExam2!X58:AB58+Quiz1!X58:AB58+Quiz2!X58:AB58+Assignment1!X58:AB58+Assignment2!X58:AB58+Final!X58:AB58)</f>
        <v>0</v>
      </c>
      <c r="J53" s="237">
        <f t="array" ref="J53">SUM(MidExam1!AC58:AG58+MidExam2!AC58:AG58+Quiz1!AC58:AG58+Quiz2!AC58:AG58+Assignment1!AC58:AG58+Assignment2!AC58:AG58+Final!AC58:AG58)</f>
        <v>0</v>
      </c>
      <c r="K53" s="237">
        <f t="array" ref="K53">SUM(MidExam1!AH58:AL58+MidExam2!AH58:AL58+Quiz1!AH58:AL58+Quiz2!AH58:AL58+Assignment1!AH58:AL58+Assignment2!AH58:AL58+Final!AH58:AL58)</f>
        <v>0</v>
      </c>
      <c r="L53" s="237">
        <f t="array" ref="L53">SUM(MidExam1!AM58:AQ58+MidExam2!AM58:AQ58+Quiz1!AM58:AQ58+Quiz2!AM58:AQ58+Assignment1!AM58:AQ58+Assignment2!AM58:AQ58+Final!AM58:AQ58)</f>
        <v>0</v>
      </c>
      <c r="M53" s="237">
        <f t="array" ref="M53">SUM(MidExam1!AR58:AV58+MidExam2!AR58:AV58+Quiz1!AR58:AV58+Quiz2!AR58:AV58+Assignment1!AR58:AV58+Assignment2!AR58:AV58+Final!AR58:AV58)</f>
        <v>0</v>
      </c>
      <c r="N53" s="237">
        <f t="array" ref="N53">SUM(MidExam1!AW58:BA58+MidExam2!AW58:BA58+Quiz1!AW58:BA58+Quiz2!AW58:BA58+Assignment1!AW58:BA58+Assignment2!AW58:BA58+Final!AW58:BA58)</f>
        <v>0</v>
      </c>
      <c r="O53" s="237">
        <f t="array" ref="O53">SUM(MidExam1!BB58:BF58+MidExam2!BB58:BF58+Quiz1!BB58:BF58+Quiz2!BB58:BF58+Assignment1!BB58:BF58+Assignment2!BB58:BF58+Final!BB58:BF58)</f>
        <v>0</v>
      </c>
      <c r="P53" s="237">
        <f t="array" ref="P53">SUM(MidExam1!BG58:BK58+MidExam2!BG58:BK58+Quiz1!BG58:BK58+Quiz2!BG58:BK58+Assignment1!BG58:BK58+Assignment2!BG58:BK58+Final!BG58:BK58)</f>
        <v>0</v>
      </c>
      <c r="Q53" s="238">
        <f t="shared" si="0"/>
        <v>0</v>
      </c>
      <c r="R53" s="239" t="str">
        <f t="shared" si="1"/>
        <v/>
      </c>
    </row>
    <row r="54" spans="2:18">
      <c r="B54" s="55">
        <v>40</v>
      </c>
      <c r="C54" s="59">
        <f>Students!C46</f>
        <v>0</v>
      </c>
      <c r="D54" s="59">
        <f>Students!D46</f>
        <v>0</v>
      </c>
      <c r="E54" s="237">
        <f t="array" ref="E54">SUM(MidExam1!D59:H59+MidExam2!D59:H59+Quiz1!D59:H59+Quiz2!D59:H59+Assignment1!D59:H59+Assignment2!D59:H59+Final!D59:H59)</f>
        <v>0</v>
      </c>
      <c r="F54" s="237">
        <f t="array" ref="F54">SUM(MidExam1!I59:M59+MidExam2!I59:M59+Quiz1!I59:M59+Quiz2!I59:M59+Assignment1!I59:M59+Assignment2!I59:M59+Final!I59:M59)</f>
        <v>0</v>
      </c>
      <c r="G54" s="237">
        <f t="array" ref="G54">SUM(MidExam1!N59:R59+MidExam2!N59:R59+Quiz1!N59:R59+Quiz2!N59:R59+Assignment1!N59:R59+Assignment2!N59:R59+Final!N59:R59)</f>
        <v>0</v>
      </c>
      <c r="H54" s="237">
        <f t="array" ref="H54">SUM(MidExam1!S59:W59+MidExam2!S59:W59+Quiz1!S59:W59+Quiz2!S59:W59+Assignment1!S59:W59+Assignment2!S59:W59+Final!S59:W59)</f>
        <v>0</v>
      </c>
      <c r="I54" s="237">
        <f t="array" ref="I54">SUM(MidExam1!X59:AB59+MidExam2!X59:AB59+Quiz1!X59:AB59+Quiz2!X59:AB59+Assignment1!X59:AB59+Assignment2!X59:AB59+Final!X59:AB59)</f>
        <v>0</v>
      </c>
      <c r="J54" s="237">
        <f t="array" ref="J54">SUM(MidExam1!AC59:AG59+MidExam2!AC59:AG59+Quiz1!AC59:AG59+Quiz2!AC59:AG59+Assignment1!AC59:AG59+Assignment2!AC59:AG59+Final!AC59:AG59)</f>
        <v>0</v>
      </c>
      <c r="K54" s="237">
        <f t="array" ref="K54">SUM(MidExam1!AH59:AL59+MidExam2!AH59:AL59+Quiz1!AH59:AL59+Quiz2!AH59:AL59+Assignment1!AH59:AL59+Assignment2!AH59:AL59+Final!AH59:AL59)</f>
        <v>0</v>
      </c>
      <c r="L54" s="237">
        <f t="array" ref="L54">SUM(MidExam1!AM59:AQ59+MidExam2!AM59:AQ59+Quiz1!AM59:AQ59+Quiz2!AM59:AQ59+Assignment1!AM59:AQ59+Assignment2!AM59:AQ59+Final!AM59:AQ59)</f>
        <v>0</v>
      </c>
      <c r="M54" s="237">
        <f t="array" ref="M54">SUM(MidExam1!AR59:AV59+MidExam2!AR59:AV59+Quiz1!AR59:AV59+Quiz2!AR59:AV59+Assignment1!AR59:AV59+Assignment2!AR59:AV59+Final!AR59:AV59)</f>
        <v>0</v>
      </c>
      <c r="N54" s="237">
        <f t="array" ref="N54">SUM(MidExam1!AW59:BA59+MidExam2!AW59:BA59+Quiz1!AW59:BA59+Quiz2!AW59:BA59+Assignment1!AW59:BA59+Assignment2!AW59:BA59+Final!AW59:BA59)</f>
        <v>0</v>
      </c>
      <c r="O54" s="237">
        <f t="array" ref="O54">SUM(MidExam1!BB59:BF59+MidExam2!BB59:BF59+Quiz1!BB59:BF59+Quiz2!BB59:BF59+Assignment1!BB59:BF59+Assignment2!BB59:BF59+Final!BB59:BF59)</f>
        <v>0</v>
      </c>
      <c r="P54" s="237">
        <f t="array" ref="P54">SUM(MidExam1!BG59:BK59+MidExam2!BG59:BK59+Quiz1!BG59:BK59+Quiz2!BG59:BK59+Assignment1!BG59:BK59+Assignment2!BG59:BK59+Final!BG59:BK59)</f>
        <v>0</v>
      </c>
      <c r="Q54" s="238">
        <f t="shared" si="0"/>
        <v>0</v>
      </c>
      <c r="R54" s="239" t="str">
        <f t="shared" si="1"/>
        <v/>
      </c>
    </row>
    <row r="55" spans="2:18">
      <c r="B55" s="55">
        <v>41</v>
      </c>
      <c r="C55" s="59">
        <f>Students!C47</f>
        <v>0</v>
      </c>
      <c r="D55" s="59">
        <f>Students!D47</f>
        <v>0</v>
      </c>
      <c r="E55" s="237">
        <f t="array" ref="E55">SUM(MidExam1!D60:H60+MidExam2!D60:H60+Quiz1!D60:H60+Quiz2!D60:H60+Assignment1!D60:H60+Assignment2!D60:H60+Final!D60:H60)</f>
        <v>0</v>
      </c>
      <c r="F55" s="237">
        <f t="array" ref="F55">SUM(MidExam1!I60:M60+MidExam2!I60:M60+Quiz1!I60:M60+Quiz2!I60:M60+Assignment1!I60:M60+Assignment2!I60:M60+Final!I60:M60)</f>
        <v>0</v>
      </c>
      <c r="G55" s="237">
        <f t="array" ref="G55">SUM(MidExam1!N60:R60+MidExam2!N60:R60+Quiz1!N60:R60+Quiz2!N60:R60+Assignment1!N60:R60+Assignment2!N60:R60+Final!N60:R60)</f>
        <v>0</v>
      </c>
      <c r="H55" s="237">
        <f t="array" ref="H55">SUM(MidExam1!S60:W60+MidExam2!S60:W60+Quiz1!S60:W60+Quiz2!S60:W60+Assignment1!S60:W60+Assignment2!S60:W60+Final!S60:W60)</f>
        <v>0</v>
      </c>
      <c r="I55" s="237">
        <f t="array" ref="I55">SUM(MidExam1!X60:AB60+MidExam2!X60:AB60+Quiz1!X60:AB60+Quiz2!X60:AB60+Assignment1!X60:AB60+Assignment2!X60:AB60+Final!X60:AB60)</f>
        <v>0</v>
      </c>
      <c r="J55" s="237">
        <f t="array" ref="J55">SUM(MidExam1!AC60:AG60+MidExam2!AC60:AG60+Quiz1!AC60:AG60+Quiz2!AC60:AG60+Assignment1!AC60:AG60+Assignment2!AC60:AG60+Final!AC60:AG60)</f>
        <v>0</v>
      </c>
      <c r="K55" s="237">
        <f t="array" ref="K55">SUM(MidExam1!AH60:AL60+MidExam2!AH60:AL60+Quiz1!AH60:AL60+Quiz2!AH60:AL60+Assignment1!AH60:AL60+Assignment2!AH60:AL60+Final!AH60:AL60)</f>
        <v>0</v>
      </c>
      <c r="L55" s="237">
        <f t="array" ref="L55">SUM(MidExam1!AM60:AQ60+MidExam2!AM60:AQ60+Quiz1!AM60:AQ60+Quiz2!AM60:AQ60+Assignment1!AM60:AQ60+Assignment2!AM60:AQ60+Final!AM60:AQ60)</f>
        <v>0</v>
      </c>
      <c r="M55" s="237">
        <f t="array" ref="M55">SUM(MidExam1!AR60:AV60+MidExam2!AR60:AV60+Quiz1!AR60:AV60+Quiz2!AR60:AV60+Assignment1!AR60:AV60+Assignment2!AR60:AV60+Final!AR60:AV60)</f>
        <v>0</v>
      </c>
      <c r="N55" s="237">
        <f t="array" ref="N55">SUM(MidExam1!AW60:BA60+MidExam2!AW60:BA60+Quiz1!AW60:BA60+Quiz2!AW60:BA60+Assignment1!AW60:BA60+Assignment2!AW60:BA60+Final!AW60:BA60)</f>
        <v>0</v>
      </c>
      <c r="O55" s="237">
        <f t="array" ref="O55">SUM(MidExam1!BB60:BF60+MidExam2!BB60:BF60+Quiz1!BB60:BF60+Quiz2!BB60:BF60+Assignment1!BB60:BF60+Assignment2!BB60:BF60+Final!BB60:BF60)</f>
        <v>0</v>
      </c>
      <c r="P55" s="237">
        <f t="array" ref="P55">SUM(MidExam1!BG60:BK60+MidExam2!BG60:BK60+Quiz1!BG60:BK60+Quiz2!BG60:BK60+Assignment1!BG60:BK60+Assignment2!BG60:BK60+Final!BG60:BK60)</f>
        <v>0</v>
      </c>
      <c r="Q55" s="238">
        <f t="shared" si="0"/>
        <v>0</v>
      </c>
      <c r="R55" s="239" t="str">
        <f t="shared" si="1"/>
        <v/>
      </c>
    </row>
    <row r="56" spans="2:18">
      <c r="B56" s="55">
        <v>42</v>
      </c>
      <c r="C56" s="59">
        <f>Students!C48</f>
        <v>0</v>
      </c>
      <c r="D56" s="59">
        <f>Students!D48</f>
        <v>0</v>
      </c>
      <c r="E56" s="237">
        <f t="array" ref="E56">SUM(MidExam1!D61:H61+MidExam2!D61:H61+Quiz1!D61:H61+Quiz2!D61:H61+Assignment1!D61:H61+Assignment2!D61:H61+Final!D61:H61)</f>
        <v>0</v>
      </c>
      <c r="F56" s="237">
        <f t="array" ref="F56">SUM(MidExam1!I61:M61+MidExam2!I61:M61+Quiz1!I61:M61+Quiz2!I61:M61+Assignment1!I61:M61+Assignment2!I61:M61+Final!I61:M61)</f>
        <v>0</v>
      </c>
      <c r="G56" s="237">
        <f t="array" ref="G56">SUM(MidExam1!N61:R61+MidExam2!N61:R61+Quiz1!N61:R61+Quiz2!N61:R61+Assignment1!N61:R61+Assignment2!N61:R61+Final!N61:R61)</f>
        <v>0</v>
      </c>
      <c r="H56" s="237">
        <f t="array" ref="H56">SUM(MidExam1!S61:W61+MidExam2!S61:W61+Quiz1!S61:W61+Quiz2!S61:W61+Assignment1!S61:W61+Assignment2!S61:W61+Final!S61:W61)</f>
        <v>0</v>
      </c>
      <c r="I56" s="237">
        <f t="array" ref="I56">SUM(MidExam1!X61:AB61+MidExam2!X61:AB61+Quiz1!X61:AB61+Quiz2!X61:AB61+Assignment1!X61:AB61+Assignment2!X61:AB61+Final!X61:AB61)</f>
        <v>0</v>
      </c>
      <c r="J56" s="237">
        <f t="array" ref="J56">SUM(MidExam1!AC61:AG61+MidExam2!AC61:AG61+Quiz1!AC61:AG61+Quiz2!AC61:AG61+Assignment1!AC61:AG61+Assignment2!AC61:AG61+Final!AC61:AG61)</f>
        <v>0</v>
      </c>
      <c r="K56" s="237">
        <f t="array" ref="K56">SUM(MidExam1!AH61:AL61+MidExam2!AH61:AL61+Quiz1!AH61:AL61+Quiz2!AH61:AL61+Assignment1!AH61:AL61+Assignment2!AH61:AL61+Final!AH61:AL61)</f>
        <v>0</v>
      </c>
      <c r="L56" s="237">
        <f t="array" ref="L56">SUM(MidExam1!AM61:AQ61+MidExam2!AM61:AQ61+Quiz1!AM61:AQ61+Quiz2!AM61:AQ61+Assignment1!AM61:AQ61+Assignment2!AM61:AQ61+Final!AM61:AQ61)</f>
        <v>0</v>
      </c>
      <c r="M56" s="237">
        <f t="array" ref="M56">SUM(MidExam1!AR61:AV61+MidExam2!AR61:AV61+Quiz1!AR61:AV61+Quiz2!AR61:AV61+Assignment1!AR61:AV61+Assignment2!AR61:AV61+Final!AR61:AV61)</f>
        <v>0</v>
      </c>
      <c r="N56" s="237">
        <f t="array" ref="N56">SUM(MidExam1!AW61:BA61+MidExam2!AW61:BA61+Quiz1!AW61:BA61+Quiz2!AW61:BA61+Assignment1!AW61:BA61+Assignment2!AW61:BA61+Final!AW61:BA61)</f>
        <v>0</v>
      </c>
      <c r="O56" s="237">
        <f t="array" ref="O56">SUM(MidExam1!BB61:BF61+MidExam2!BB61:BF61+Quiz1!BB61:BF61+Quiz2!BB61:BF61+Assignment1!BB61:BF61+Assignment2!BB61:BF61+Final!BB61:BF61)</f>
        <v>0</v>
      </c>
      <c r="P56" s="237">
        <f t="array" ref="P56">SUM(MidExam1!BG61:BK61+MidExam2!BG61:BK61+Quiz1!BG61:BK61+Quiz2!BG61:BK61+Assignment1!BG61:BK61+Assignment2!BG61:BK61+Final!BG61:BK61)</f>
        <v>0</v>
      </c>
      <c r="Q56" s="238">
        <f t="shared" si="0"/>
        <v>0</v>
      </c>
      <c r="R56" s="239" t="str">
        <f t="shared" si="1"/>
        <v/>
      </c>
    </row>
    <row r="57" spans="2:18">
      <c r="B57" s="55">
        <v>43</v>
      </c>
      <c r="C57" s="59">
        <f>Students!C49</f>
        <v>0</v>
      </c>
      <c r="D57" s="59">
        <f>Students!D49</f>
        <v>0</v>
      </c>
      <c r="E57" s="237">
        <f t="array" ref="E57">SUM(MidExam1!D62:H62+MidExam2!D62:H62+Quiz1!D62:H62+Quiz2!D62:H62+Assignment1!D62:H62+Assignment2!D62:H62+Final!D62:H62)</f>
        <v>0</v>
      </c>
      <c r="F57" s="237">
        <f t="array" ref="F57">SUM(MidExam1!I62:M62+MidExam2!I62:M62+Quiz1!I62:M62+Quiz2!I62:M62+Assignment1!I62:M62+Assignment2!I62:M62+Final!I62:M62)</f>
        <v>0</v>
      </c>
      <c r="G57" s="237">
        <f t="array" ref="G57">SUM(MidExam1!N62:R62+MidExam2!N62:R62+Quiz1!N62:R62+Quiz2!N62:R62+Assignment1!N62:R62+Assignment2!N62:R62+Final!N62:R62)</f>
        <v>0</v>
      </c>
      <c r="H57" s="237">
        <f t="array" ref="H57">SUM(MidExam1!S62:W62+MidExam2!S62:W62+Quiz1!S62:W62+Quiz2!S62:W62+Assignment1!S62:W62+Assignment2!S62:W62+Final!S62:W62)</f>
        <v>0</v>
      </c>
      <c r="I57" s="237">
        <f t="array" ref="I57">SUM(MidExam1!X62:AB62+MidExam2!X62:AB62+Quiz1!X62:AB62+Quiz2!X62:AB62+Assignment1!X62:AB62+Assignment2!X62:AB62+Final!X62:AB62)</f>
        <v>0</v>
      </c>
      <c r="J57" s="237">
        <f t="array" ref="J57">SUM(MidExam1!AC62:AG62+MidExam2!AC62:AG62+Quiz1!AC62:AG62+Quiz2!AC62:AG62+Assignment1!AC62:AG62+Assignment2!AC62:AG62+Final!AC62:AG62)</f>
        <v>0</v>
      </c>
      <c r="K57" s="237">
        <f t="array" ref="K57">SUM(MidExam1!AH62:AL62+MidExam2!AH62:AL62+Quiz1!AH62:AL62+Quiz2!AH62:AL62+Assignment1!AH62:AL62+Assignment2!AH62:AL62+Final!AH62:AL62)</f>
        <v>0</v>
      </c>
      <c r="L57" s="237">
        <f t="array" ref="L57">SUM(MidExam1!AM62:AQ62+MidExam2!AM62:AQ62+Quiz1!AM62:AQ62+Quiz2!AM62:AQ62+Assignment1!AM62:AQ62+Assignment2!AM62:AQ62+Final!AM62:AQ62)</f>
        <v>0</v>
      </c>
      <c r="M57" s="237">
        <f t="array" ref="M57">SUM(MidExam1!AR62:AV62+MidExam2!AR62:AV62+Quiz1!AR62:AV62+Quiz2!AR62:AV62+Assignment1!AR62:AV62+Assignment2!AR62:AV62+Final!AR62:AV62)</f>
        <v>0</v>
      </c>
      <c r="N57" s="237">
        <f t="array" ref="N57">SUM(MidExam1!AW62:BA62+MidExam2!AW62:BA62+Quiz1!AW62:BA62+Quiz2!AW62:BA62+Assignment1!AW62:BA62+Assignment2!AW62:BA62+Final!AW62:BA62)</f>
        <v>0</v>
      </c>
      <c r="O57" s="237">
        <f t="array" ref="O57">SUM(MidExam1!BB62:BF62+MidExam2!BB62:BF62+Quiz1!BB62:BF62+Quiz2!BB62:BF62+Assignment1!BB62:BF62+Assignment2!BB62:BF62+Final!BB62:BF62)</f>
        <v>0</v>
      </c>
      <c r="P57" s="237">
        <f t="array" ref="P57">SUM(MidExam1!BG62:BK62+MidExam2!BG62:BK62+Quiz1!BG62:BK62+Quiz2!BG62:BK62+Assignment1!BG62:BK62+Assignment2!BG62:BK62+Final!BG62:BK62)</f>
        <v>0</v>
      </c>
      <c r="Q57" s="238">
        <f t="shared" si="0"/>
        <v>0</v>
      </c>
      <c r="R57" s="239" t="str">
        <f t="shared" si="1"/>
        <v/>
      </c>
    </row>
    <row r="58" spans="2:18">
      <c r="B58" s="55">
        <v>44</v>
      </c>
      <c r="C58" s="59">
        <f>Students!C50</f>
        <v>0</v>
      </c>
      <c r="D58" s="59">
        <f>Students!D50</f>
        <v>0</v>
      </c>
      <c r="E58" s="237">
        <f t="array" ref="E58">SUM(MidExam1!D63:H63+MidExam2!D63:H63+Quiz1!D63:H63+Quiz2!D63:H63+Assignment1!D63:H63+Assignment2!D63:H63+Final!D63:H63)</f>
        <v>0</v>
      </c>
      <c r="F58" s="237">
        <f t="array" ref="F58">SUM(MidExam1!I63:M63+MidExam2!I63:M63+Quiz1!I63:M63+Quiz2!I63:M63+Assignment1!I63:M63+Assignment2!I63:M63+Final!I63:M63)</f>
        <v>0</v>
      </c>
      <c r="G58" s="237">
        <f t="array" ref="G58">SUM(MidExam1!N63:R63+MidExam2!N63:R63+Quiz1!N63:R63+Quiz2!N63:R63+Assignment1!N63:R63+Assignment2!N63:R63+Final!N63:R63)</f>
        <v>0</v>
      </c>
      <c r="H58" s="237">
        <f t="array" ref="H58">SUM(MidExam1!S63:W63+MidExam2!S63:W63+Quiz1!S63:W63+Quiz2!S63:W63+Assignment1!S63:W63+Assignment2!S63:W63+Final!S63:W63)</f>
        <v>0</v>
      </c>
      <c r="I58" s="237">
        <f t="array" ref="I58">SUM(MidExam1!X63:AB63+MidExam2!X63:AB63+Quiz1!X63:AB63+Quiz2!X63:AB63+Assignment1!X63:AB63+Assignment2!X63:AB63+Final!X63:AB63)</f>
        <v>0</v>
      </c>
      <c r="J58" s="237">
        <f t="array" ref="J58">SUM(MidExam1!AC63:AG63+MidExam2!AC63:AG63+Quiz1!AC63:AG63+Quiz2!AC63:AG63+Assignment1!AC63:AG63+Assignment2!AC63:AG63+Final!AC63:AG63)</f>
        <v>0</v>
      </c>
      <c r="K58" s="237">
        <f t="array" ref="K58">SUM(MidExam1!AH63:AL63+MidExam2!AH63:AL63+Quiz1!AH63:AL63+Quiz2!AH63:AL63+Assignment1!AH63:AL63+Assignment2!AH63:AL63+Final!AH63:AL63)</f>
        <v>0</v>
      </c>
      <c r="L58" s="237">
        <f t="array" ref="L58">SUM(MidExam1!AM63:AQ63+MidExam2!AM63:AQ63+Quiz1!AM63:AQ63+Quiz2!AM63:AQ63+Assignment1!AM63:AQ63+Assignment2!AM63:AQ63+Final!AM63:AQ63)</f>
        <v>0</v>
      </c>
      <c r="M58" s="237">
        <f t="array" ref="M58">SUM(MidExam1!AR63:AV63+MidExam2!AR63:AV63+Quiz1!AR63:AV63+Quiz2!AR63:AV63+Assignment1!AR63:AV63+Assignment2!AR63:AV63+Final!AR63:AV63)</f>
        <v>0</v>
      </c>
      <c r="N58" s="237">
        <f t="array" ref="N58">SUM(MidExam1!AW63:BA63+MidExam2!AW63:BA63+Quiz1!AW63:BA63+Quiz2!AW63:BA63+Assignment1!AW63:BA63+Assignment2!AW63:BA63+Final!AW63:BA63)</f>
        <v>0</v>
      </c>
      <c r="O58" s="237">
        <f t="array" ref="O58">SUM(MidExam1!BB63:BF63+MidExam2!BB63:BF63+Quiz1!BB63:BF63+Quiz2!BB63:BF63+Assignment1!BB63:BF63+Assignment2!BB63:BF63+Final!BB63:BF63)</f>
        <v>0</v>
      </c>
      <c r="P58" s="237">
        <f t="array" ref="P58">SUM(MidExam1!BG63:BK63+MidExam2!BG63:BK63+Quiz1!BG63:BK63+Quiz2!BG63:BK63+Assignment1!BG63:BK63+Assignment2!BG63:BK63+Final!BG63:BK63)</f>
        <v>0</v>
      </c>
      <c r="Q58" s="238">
        <f t="shared" si="0"/>
        <v>0</v>
      </c>
      <c r="R58" s="239" t="str">
        <f t="shared" si="1"/>
        <v/>
      </c>
    </row>
    <row r="59" spans="2:18">
      <c r="B59" s="55">
        <v>45</v>
      </c>
      <c r="C59" s="59">
        <f>Students!C51</f>
        <v>0</v>
      </c>
      <c r="D59" s="59">
        <f>Students!D51</f>
        <v>0</v>
      </c>
      <c r="E59" s="237">
        <f t="array" ref="E59">SUM(MidExam1!D64:H64+MidExam2!D64:H64+Quiz1!D64:H64+Quiz2!D64:H64+Assignment1!D64:H64+Assignment2!D64:H64+Final!D64:H64)</f>
        <v>0</v>
      </c>
      <c r="F59" s="237">
        <f t="array" ref="F59">SUM(MidExam1!I64:M64+MidExam2!I64:M64+Quiz1!I64:M64+Quiz2!I64:M64+Assignment1!I64:M64+Assignment2!I64:M64+Final!I64:M64)</f>
        <v>0</v>
      </c>
      <c r="G59" s="237">
        <f t="array" ref="G59">SUM(MidExam1!N64:R64+MidExam2!N64:R64+Quiz1!N64:R64+Quiz2!N64:R64+Assignment1!N64:R64+Assignment2!N64:R64+Final!N64:R64)</f>
        <v>0</v>
      </c>
      <c r="H59" s="237">
        <f t="array" ref="H59">SUM(MidExam1!S64:W64+MidExam2!S64:W64+Quiz1!S64:W64+Quiz2!S64:W64+Assignment1!S64:W64+Assignment2!S64:W64+Final!S64:W64)</f>
        <v>0</v>
      </c>
      <c r="I59" s="237">
        <f t="array" ref="I59">SUM(MidExam1!X64:AB64+MidExam2!X64:AB64+Quiz1!X64:AB64+Quiz2!X64:AB64+Assignment1!X64:AB64+Assignment2!X64:AB64+Final!X64:AB64)</f>
        <v>0</v>
      </c>
      <c r="J59" s="237">
        <f t="array" ref="J59">SUM(MidExam1!AC64:AG64+MidExam2!AC64:AG64+Quiz1!AC64:AG64+Quiz2!AC64:AG64+Assignment1!AC64:AG64+Assignment2!AC64:AG64+Final!AC64:AG64)</f>
        <v>0</v>
      </c>
      <c r="K59" s="237">
        <f t="array" ref="K59">SUM(MidExam1!AH64:AL64+MidExam2!AH64:AL64+Quiz1!AH64:AL64+Quiz2!AH64:AL64+Assignment1!AH64:AL64+Assignment2!AH64:AL64+Final!AH64:AL64)</f>
        <v>0</v>
      </c>
      <c r="L59" s="237">
        <f t="array" ref="L59">SUM(MidExam1!AM64:AQ64+MidExam2!AM64:AQ64+Quiz1!AM64:AQ64+Quiz2!AM64:AQ64+Assignment1!AM64:AQ64+Assignment2!AM64:AQ64+Final!AM64:AQ64)</f>
        <v>0</v>
      </c>
      <c r="M59" s="237">
        <f t="array" ref="M59">SUM(MidExam1!AR64:AV64+MidExam2!AR64:AV64+Quiz1!AR64:AV64+Quiz2!AR64:AV64+Assignment1!AR64:AV64+Assignment2!AR64:AV64+Final!AR64:AV64)</f>
        <v>0</v>
      </c>
      <c r="N59" s="237">
        <f t="array" ref="N59">SUM(MidExam1!AW64:BA64+MidExam2!AW64:BA64+Quiz1!AW64:BA64+Quiz2!AW64:BA64+Assignment1!AW64:BA64+Assignment2!AW64:BA64+Final!AW64:BA64)</f>
        <v>0</v>
      </c>
      <c r="O59" s="237">
        <f t="array" ref="O59">SUM(MidExam1!BB64:BF64+MidExam2!BB64:BF64+Quiz1!BB64:BF64+Quiz2!BB64:BF64+Assignment1!BB64:BF64+Assignment2!BB64:BF64+Final!BB64:BF64)</f>
        <v>0</v>
      </c>
      <c r="P59" s="237">
        <f t="array" ref="P59">SUM(MidExam1!BG64:BK64+MidExam2!BG64:BK64+Quiz1!BG64:BK64+Quiz2!BG64:BK64+Assignment1!BG64:BK64+Assignment2!BG64:BK64+Final!BG64:BK64)</f>
        <v>0</v>
      </c>
      <c r="Q59" s="238">
        <f t="shared" si="0"/>
        <v>0</v>
      </c>
      <c r="R59" s="239" t="str">
        <f t="shared" si="1"/>
        <v/>
      </c>
    </row>
    <row r="60" spans="2:18">
      <c r="B60" s="55">
        <v>46</v>
      </c>
      <c r="C60" s="59">
        <f>Students!C52</f>
        <v>0</v>
      </c>
      <c r="D60" s="59">
        <f>Students!D52</f>
        <v>0</v>
      </c>
      <c r="E60" s="237">
        <f t="array" ref="E60">SUM(MidExam1!D65:H65+MidExam2!D65:H65+Quiz1!D65:H65+Quiz2!D65:H65+Assignment1!D65:H65+Assignment2!D65:H65+Final!D65:H65)</f>
        <v>0</v>
      </c>
      <c r="F60" s="237">
        <f t="array" ref="F60">SUM(MidExam1!I65:M65+MidExam2!I65:M65+Quiz1!I65:M65+Quiz2!I65:M65+Assignment1!I65:M65+Assignment2!I65:M65+Final!I65:M65)</f>
        <v>0</v>
      </c>
      <c r="G60" s="237">
        <f t="array" ref="G60">SUM(MidExam1!N65:R65+MidExam2!N65:R65+Quiz1!N65:R65+Quiz2!N65:R65+Assignment1!N65:R65+Assignment2!N65:R65+Final!N65:R65)</f>
        <v>0</v>
      </c>
      <c r="H60" s="237">
        <f t="array" ref="H60">SUM(MidExam1!S65:W65+MidExam2!S65:W65+Quiz1!S65:W65+Quiz2!S65:W65+Assignment1!S65:W65+Assignment2!S65:W65+Final!S65:W65)</f>
        <v>0</v>
      </c>
      <c r="I60" s="237">
        <f t="array" ref="I60">SUM(MidExam1!X65:AB65+MidExam2!X65:AB65+Quiz1!X65:AB65+Quiz2!X65:AB65+Assignment1!X65:AB65+Assignment2!X65:AB65+Final!X65:AB65)</f>
        <v>0</v>
      </c>
      <c r="J60" s="237">
        <f t="array" ref="J60">SUM(MidExam1!AC65:AG65+MidExam2!AC65:AG65+Quiz1!AC65:AG65+Quiz2!AC65:AG65+Assignment1!AC65:AG65+Assignment2!AC65:AG65+Final!AC65:AG65)</f>
        <v>0</v>
      </c>
      <c r="K60" s="237">
        <f t="array" ref="K60">SUM(MidExam1!AH65:AL65+MidExam2!AH65:AL65+Quiz1!AH65:AL65+Quiz2!AH65:AL65+Assignment1!AH65:AL65+Assignment2!AH65:AL65+Final!AH65:AL65)</f>
        <v>0</v>
      </c>
      <c r="L60" s="237">
        <f t="array" ref="L60">SUM(MidExam1!AM65:AQ65+MidExam2!AM65:AQ65+Quiz1!AM65:AQ65+Quiz2!AM65:AQ65+Assignment1!AM65:AQ65+Assignment2!AM65:AQ65+Final!AM65:AQ65)</f>
        <v>0</v>
      </c>
      <c r="M60" s="237">
        <f t="array" ref="M60">SUM(MidExam1!AR65:AV65+MidExam2!AR65:AV65+Quiz1!AR65:AV65+Quiz2!AR65:AV65+Assignment1!AR65:AV65+Assignment2!AR65:AV65+Final!AR65:AV65)</f>
        <v>0</v>
      </c>
      <c r="N60" s="237">
        <f t="array" ref="N60">SUM(MidExam1!AW65:BA65+MidExam2!AW65:BA65+Quiz1!AW65:BA65+Quiz2!AW65:BA65+Assignment1!AW65:BA65+Assignment2!AW65:BA65+Final!AW65:BA65)</f>
        <v>0</v>
      </c>
      <c r="O60" s="237">
        <f t="array" ref="O60">SUM(MidExam1!BB65:BF65+MidExam2!BB65:BF65+Quiz1!BB65:BF65+Quiz2!BB65:BF65+Assignment1!BB65:BF65+Assignment2!BB65:BF65+Final!BB65:BF65)</f>
        <v>0</v>
      </c>
      <c r="P60" s="237">
        <f t="array" ref="P60">SUM(MidExam1!BG65:BK65+MidExam2!BG65:BK65+Quiz1!BG65:BK65+Quiz2!BG65:BK65+Assignment1!BG65:BK65+Assignment2!BG65:BK65+Final!BG65:BK65)</f>
        <v>0</v>
      </c>
      <c r="Q60" s="238">
        <f t="shared" si="0"/>
        <v>0</v>
      </c>
      <c r="R60" s="239" t="str">
        <f t="shared" si="1"/>
        <v/>
      </c>
    </row>
    <row r="61" spans="2:18">
      <c r="B61" s="55">
        <v>47</v>
      </c>
      <c r="C61" s="59">
        <f>Students!C53</f>
        <v>0</v>
      </c>
      <c r="D61" s="59">
        <f>Students!D53</f>
        <v>0</v>
      </c>
      <c r="E61" s="237">
        <f t="array" ref="E61">SUM(MidExam1!D66:H66+MidExam2!D66:H66+Quiz1!D66:H66+Quiz2!D66:H66+Assignment1!D66:H66+Assignment2!D66:H66+Final!D66:H66)</f>
        <v>0</v>
      </c>
      <c r="F61" s="237">
        <f t="array" ref="F61">SUM(MidExam1!I66:M66+MidExam2!I66:M66+Quiz1!I66:M66+Quiz2!I66:M66+Assignment1!I66:M66+Assignment2!I66:M66+Final!I66:M66)</f>
        <v>0</v>
      </c>
      <c r="G61" s="237">
        <f t="array" ref="G61">SUM(MidExam1!N66:R66+MidExam2!N66:R66+Quiz1!N66:R66+Quiz2!N66:R66+Assignment1!N66:R66+Assignment2!N66:R66+Final!N66:R66)</f>
        <v>0</v>
      </c>
      <c r="H61" s="237">
        <f t="array" ref="H61">SUM(MidExam1!S66:W66+MidExam2!S66:W66+Quiz1!S66:W66+Quiz2!S66:W66+Assignment1!S66:W66+Assignment2!S66:W66+Final!S66:W66)</f>
        <v>0</v>
      </c>
      <c r="I61" s="237">
        <f t="array" ref="I61">SUM(MidExam1!X66:AB66+MidExam2!X66:AB66+Quiz1!X66:AB66+Quiz2!X66:AB66+Assignment1!X66:AB66+Assignment2!X66:AB66+Final!X66:AB66)</f>
        <v>0</v>
      </c>
      <c r="J61" s="237">
        <f t="array" ref="J61">SUM(MidExam1!AC66:AG66+MidExam2!AC66:AG66+Quiz1!AC66:AG66+Quiz2!AC66:AG66+Assignment1!AC66:AG66+Assignment2!AC66:AG66+Final!AC66:AG66)</f>
        <v>0</v>
      </c>
      <c r="K61" s="237">
        <f t="array" ref="K61">SUM(MidExam1!AH66:AL66+MidExam2!AH66:AL66+Quiz1!AH66:AL66+Quiz2!AH66:AL66+Assignment1!AH66:AL66+Assignment2!AH66:AL66+Final!AH66:AL66)</f>
        <v>0</v>
      </c>
      <c r="L61" s="237">
        <f t="array" ref="L61">SUM(MidExam1!AM66:AQ66+MidExam2!AM66:AQ66+Quiz1!AM66:AQ66+Quiz2!AM66:AQ66+Assignment1!AM66:AQ66+Assignment2!AM66:AQ66+Final!AM66:AQ66)</f>
        <v>0</v>
      </c>
      <c r="M61" s="237">
        <f t="array" ref="M61">SUM(MidExam1!AR66:AV66+MidExam2!AR66:AV66+Quiz1!AR66:AV66+Quiz2!AR66:AV66+Assignment1!AR66:AV66+Assignment2!AR66:AV66+Final!AR66:AV66)</f>
        <v>0</v>
      </c>
      <c r="N61" s="237">
        <f t="array" ref="N61">SUM(MidExam1!AW66:BA66+MidExam2!AW66:BA66+Quiz1!AW66:BA66+Quiz2!AW66:BA66+Assignment1!AW66:BA66+Assignment2!AW66:BA66+Final!AW66:BA66)</f>
        <v>0</v>
      </c>
      <c r="O61" s="237">
        <f t="array" ref="O61">SUM(MidExam1!BB66:BF66+MidExam2!BB66:BF66+Quiz1!BB66:BF66+Quiz2!BB66:BF66+Assignment1!BB66:BF66+Assignment2!BB66:BF66+Final!BB66:BF66)</f>
        <v>0</v>
      </c>
      <c r="P61" s="237">
        <f t="array" ref="P61">SUM(MidExam1!BG66:BK66+MidExam2!BG66:BK66+Quiz1!BG66:BK66+Quiz2!BG66:BK66+Assignment1!BG66:BK66+Assignment2!BG66:BK66+Final!BG66:BK66)</f>
        <v>0</v>
      </c>
      <c r="Q61" s="238">
        <f t="shared" si="0"/>
        <v>0</v>
      </c>
      <c r="R61" s="239" t="str">
        <f t="shared" si="1"/>
        <v/>
      </c>
    </row>
    <row r="62" spans="2:18">
      <c r="B62" s="55">
        <v>48</v>
      </c>
      <c r="C62" s="59">
        <f>Students!C54</f>
        <v>0</v>
      </c>
      <c r="D62" s="59">
        <f>Students!D54</f>
        <v>0</v>
      </c>
      <c r="E62" s="237">
        <f t="array" ref="E62">SUM(MidExam1!D67:H67+MidExam2!D67:H67+Quiz1!D67:H67+Quiz2!D67:H67+Assignment1!D67:H67+Assignment2!D67:H67+Final!D67:H67)</f>
        <v>0</v>
      </c>
      <c r="F62" s="237">
        <f t="array" ref="F62">SUM(MidExam1!I67:M67+MidExam2!I67:M67+Quiz1!I67:M67+Quiz2!I67:M67+Assignment1!I67:M67+Assignment2!I67:M67+Final!I67:M67)</f>
        <v>0</v>
      </c>
      <c r="G62" s="237">
        <f t="array" ref="G62">SUM(MidExam1!N67:R67+MidExam2!N67:R67+Quiz1!N67:R67+Quiz2!N67:R67+Assignment1!N67:R67+Assignment2!N67:R67+Final!N67:R67)</f>
        <v>0</v>
      </c>
      <c r="H62" s="237">
        <f t="array" ref="H62">SUM(MidExam1!S67:W67+MidExam2!S67:W67+Quiz1!S67:W67+Quiz2!S67:W67+Assignment1!S67:W67+Assignment2!S67:W67+Final!S67:W67)</f>
        <v>0</v>
      </c>
      <c r="I62" s="237">
        <f t="array" ref="I62">SUM(MidExam1!X67:AB67+MidExam2!X67:AB67+Quiz1!X67:AB67+Quiz2!X67:AB67+Assignment1!X67:AB67+Assignment2!X67:AB67+Final!X67:AB67)</f>
        <v>0</v>
      </c>
      <c r="J62" s="237">
        <f t="array" ref="J62">SUM(MidExam1!AC67:AG67+MidExam2!AC67:AG67+Quiz1!AC67:AG67+Quiz2!AC67:AG67+Assignment1!AC67:AG67+Assignment2!AC67:AG67+Final!AC67:AG67)</f>
        <v>0</v>
      </c>
      <c r="K62" s="237">
        <f t="array" ref="K62">SUM(MidExam1!AH67:AL67+MidExam2!AH67:AL67+Quiz1!AH67:AL67+Quiz2!AH67:AL67+Assignment1!AH67:AL67+Assignment2!AH67:AL67+Final!AH67:AL67)</f>
        <v>0</v>
      </c>
      <c r="L62" s="237">
        <f t="array" ref="L62">SUM(MidExam1!AM67:AQ67+MidExam2!AM67:AQ67+Quiz1!AM67:AQ67+Quiz2!AM67:AQ67+Assignment1!AM67:AQ67+Assignment2!AM67:AQ67+Final!AM67:AQ67)</f>
        <v>0</v>
      </c>
      <c r="M62" s="237">
        <f t="array" ref="M62">SUM(MidExam1!AR67:AV67+MidExam2!AR67:AV67+Quiz1!AR67:AV67+Quiz2!AR67:AV67+Assignment1!AR67:AV67+Assignment2!AR67:AV67+Final!AR67:AV67)</f>
        <v>0</v>
      </c>
      <c r="N62" s="237">
        <f t="array" ref="N62">SUM(MidExam1!AW67:BA67+MidExam2!AW67:BA67+Quiz1!AW67:BA67+Quiz2!AW67:BA67+Assignment1!AW67:BA67+Assignment2!AW67:BA67+Final!AW67:BA67)</f>
        <v>0</v>
      </c>
      <c r="O62" s="237">
        <f t="array" ref="O62">SUM(MidExam1!BB67:BF67+MidExam2!BB67:BF67+Quiz1!BB67:BF67+Quiz2!BB67:BF67+Assignment1!BB67:BF67+Assignment2!BB67:BF67+Final!BB67:BF67)</f>
        <v>0</v>
      </c>
      <c r="P62" s="237">
        <f t="array" ref="P62">SUM(MidExam1!BG67:BK67+MidExam2!BG67:BK67+Quiz1!BG67:BK67+Quiz2!BG67:BK67+Assignment1!BG67:BK67+Assignment2!BG67:BK67+Final!BG67:BK67)</f>
        <v>0</v>
      </c>
      <c r="Q62" s="238">
        <f t="shared" si="0"/>
        <v>0</v>
      </c>
      <c r="R62" s="239" t="str">
        <f t="shared" si="1"/>
        <v/>
      </c>
    </row>
    <row r="63" spans="2:18">
      <c r="B63" s="55">
        <v>49</v>
      </c>
      <c r="C63" s="59">
        <f>Students!C55</f>
        <v>0</v>
      </c>
      <c r="D63" s="59">
        <f>Students!D55</f>
        <v>0</v>
      </c>
      <c r="E63" s="237">
        <f t="array" ref="E63">SUM(MidExam1!D68:H68+MidExam2!D68:H68+Quiz1!D68:H68+Quiz2!D68:H68+Assignment1!D68:H68+Assignment2!D68:H68+Final!D68:H68)</f>
        <v>0</v>
      </c>
      <c r="F63" s="237">
        <f t="array" ref="F63">SUM(MidExam1!I68:M68+MidExam2!I68:M68+Quiz1!I68:M68+Quiz2!I68:M68+Assignment1!I68:M68+Assignment2!I68:M68+Final!I68:M68)</f>
        <v>0</v>
      </c>
      <c r="G63" s="237">
        <f t="array" ref="G63">SUM(MidExam1!N68:R68+MidExam2!N68:R68+Quiz1!N68:R68+Quiz2!N68:R68+Assignment1!N68:R68+Assignment2!N68:R68+Final!N68:R68)</f>
        <v>0</v>
      </c>
      <c r="H63" s="237">
        <f t="array" ref="H63">SUM(MidExam1!S68:W68+MidExam2!S68:W68+Quiz1!S68:W68+Quiz2!S68:W68+Assignment1!S68:W68+Assignment2!S68:W68+Final!S68:W68)</f>
        <v>0</v>
      </c>
      <c r="I63" s="237">
        <f t="array" ref="I63">SUM(MidExam1!X68:AB68+MidExam2!X68:AB68+Quiz1!X68:AB68+Quiz2!X68:AB68+Assignment1!X68:AB68+Assignment2!X68:AB68+Final!X68:AB68)</f>
        <v>0</v>
      </c>
      <c r="J63" s="237">
        <f t="array" ref="J63">SUM(MidExam1!AC68:AG68+MidExam2!AC68:AG68+Quiz1!AC68:AG68+Quiz2!AC68:AG68+Assignment1!AC68:AG68+Assignment2!AC68:AG68+Final!AC68:AG68)</f>
        <v>0</v>
      </c>
      <c r="K63" s="237">
        <f t="array" ref="K63">SUM(MidExam1!AH68:AL68+MidExam2!AH68:AL68+Quiz1!AH68:AL68+Quiz2!AH68:AL68+Assignment1!AH68:AL68+Assignment2!AH68:AL68+Final!AH68:AL68)</f>
        <v>0</v>
      </c>
      <c r="L63" s="237">
        <f t="array" ref="L63">SUM(MidExam1!AM68:AQ68+MidExam2!AM68:AQ68+Quiz1!AM68:AQ68+Quiz2!AM68:AQ68+Assignment1!AM68:AQ68+Assignment2!AM68:AQ68+Final!AM68:AQ68)</f>
        <v>0</v>
      </c>
      <c r="M63" s="237">
        <f t="array" ref="M63">SUM(MidExam1!AR68:AV68+MidExam2!AR68:AV68+Quiz1!AR68:AV68+Quiz2!AR68:AV68+Assignment1!AR68:AV68+Assignment2!AR68:AV68+Final!AR68:AV68)</f>
        <v>0</v>
      </c>
      <c r="N63" s="237">
        <f t="array" ref="N63">SUM(MidExam1!AW68:BA68+MidExam2!AW68:BA68+Quiz1!AW68:BA68+Quiz2!AW68:BA68+Assignment1!AW68:BA68+Assignment2!AW68:BA68+Final!AW68:BA68)</f>
        <v>0</v>
      </c>
      <c r="O63" s="237">
        <f t="array" ref="O63">SUM(MidExam1!BB68:BF68+MidExam2!BB68:BF68+Quiz1!BB68:BF68+Quiz2!BB68:BF68+Assignment1!BB68:BF68+Assignment2!BB68:BF68+Final!BB68:BF68)</f>
        <v>0</v>
      </c>
      <c r="P63" s="237">
        <f t="array" ref="P63">SUM(MidExam1!BG68:BK68+MidExam2!BG68:BK68+Quiz1!BG68:BK68+Quiz2!BG68:BK68+Assignment1!BG68:BK68+Assignment2!BG68:BK68+Final!BG68:BK68)</f>
        <v>0</v>
      </c>
      <c r="Q63" s="238">
        <f t="shared" si="0"/>
        <v>0</v>
      </c>
      <c r="R63" s="239" t="str">
        <f t="shared" si="1"/>
        <v/>
      </c>
    </row>
    <row r="64" spans="2:18">
      <c r="B64" s="55">
        <v>50</v>
      </c>
      <c r="C64" s="59">
        <f>Students!C56</f>
        <v>0</v>
      </c>
      <c r="D64" s="59">
        <f>Students!D56</f>
        <v>0</v>
      </c>
      <c r="E64" s="237">
        <f t="array" ref="E64">SUM(MidExam1!D69:H69+MidExam2!D69:H69+Quiz1!D69:H69+Quiz2!D69:H69+Assignment1!D69:H69+Assignment2!D69:H69+Final!D69:H69)</f>
        <v>0</v>
      </c>
      <c r="F64" s="237">
        <f t="array" ref="F64">SUM(MidExam1!I69:M69+MidExam2!I69:M69+Quiz1!I69:M69+Quiz2!I69:M69+Assignment1!I69:M69+Assignment2!I69:M69+Final!I69:M69)</f>
        <v>0</v>
      </c>
      <c r="G64" s="237">
        <f t="array" ref="G64">SUM(MidExam1!N69:R69+MidExam2!N69:R69+Quiz1!N69:R69+Quiz2!N69:R69+Assignment1!N69:R69+Assignment2!N69:R69+Final!N69:R69)</f>
        <v>0</v>
      </c>
      <c r="H64" s="237">
        <f t="array" ref="H64">SUM(MidExam1!S69:W69+MidExam2!S69:W69+Quiz1!S69:W69+Quiz2!S69:W69+Assignment1!S69:W69+Assignment2!S69:W69+Final!S69:W69)</f>
        <v>0</v>
      </c>
      <c r="I64" s="237">
        <f t="array" ref="I64">SUM(MidExam1!X69:AB69+MidExam2!X69:AB69+Quiz1!X69:AB69+Quiz2!X69:AB69+Assignment1!X69:AB69+Assignment2!X69:AB69+Final!X69:AB69)</f>
        <v>0</v>
      </c>
      <c r="J64" s="237">
        <f t="array" ref="J64">SUM(MidExam1!AC69:AG69+MidExam2!AC69:AG69+Quiz1!AC69:AG69+Quiz2!AC69:AG69+Assignment1!AC69:AG69+Assignment2!AC69:AG69+Final!AC69:AG69)</f>
        <v>0</v>
      </c>
      <c r="K64" s="237">
        <f t="array" ref="K64">SUM(MidExam1!AH69:AL69+MidExam2!AH69:AL69+Quiz1!AH69:AL69+Quiz2!AH69:AL69+Assignment1!AH69:AL69+Assignment2!AH69:AL69+Final!AH69:AL69)</f>
        <v>0</v>
      </c>
      <c r="L64" s="237">
        <f t="array" ref="L64">SUM(MidExam1!AM69:AQ69+MidExam2!AM69:AQ69+Quiz1!AM69:AQ69+Quiz2!AM69:AQ69+Assignment1!AM69:AQ69+Assignment2!AM69:AQ69+Final!AM69:AQ69)</f>
        <v>0</v>
      </c>
      <c r="M64" s="237">
        <f t="array" ref="M64">SUM(MidExam1!AR69:AV69+MidExam2!AR69:AV69+Quiz1!AR69:AV69+Quiz2!AR69:AV69+Assignment1!AR69:AV69+Assignment2!AR69:AV69+Final!AR69:AV69)</f>
        <v>0</v>
      </c>
      <c r="N64" s="237">
        <f t="array" ref="N64">SUM(MidExam1!AW69:BA69+MidExam2!AW69:BA69+Quiz1!AW69:BA69+Quiz2!AW69:BA69+Assignment1!AW69:BA69+Assignment2!AW69:BA69+Final!AW69:BA69)</f>
        <v>0</v>
      </c>
      <c r="O64" s="237">
        <f t="array" ref="O64">SUM(MidExam1!BB69:BF69+MidExam2!BB69:BF69+Quiz1!BB69:BF69+Quiz2!BB69:BF69+Assignment1!BB69:BF69+Assignment2!BB69:BF69+Final!BB69:BF69)</f>
        <v>0</v>
      </c>
      <c r="P64" s="237">
        <f t="array" ref="P64">SUM(MidExam1!BG69:BK69+MidExam2!BG69:BK69+Quiz1!BG69:BK69+Quiz2!BG69:BK69+Assignment1!BG69:BK69+Assignment2!BG69:BK69+Final!BG69:BK69)</f>
        <v>0</v>
      </c>
      <c r="Q64" s="238">
        <f t="shared" si="0"/>
        <v>0</v>
      </c>
      <c r="R64" s="239" t="str">
        <f t="shared" si="1"/>
        <v/>
      </c>
    </row>
    <row r="65" spans="2:18">
      <c r="B65" s="55">
        <v>51</v>
      </c>
      <c r="C65" s="59">
        <f>Students!C57</f>
        <v>0</v>
      </c>
      <c r="D65" s="59">
        <f>Students!D57</f>
        <v>0</v>
      </c>
      <c r="E65" s="237">
        <f t="array" ref="E65">SUM(MidExam1!D70:H70+MidExam2!D70:H70+Quiz1!D70:H70+Quiz2!D70:H70+Assignment1!D70:H70+Assignment2!D70:H70+Final!D70:H70)</f>
        <v>0</v>
      </c>
      <c r="F65" s="237">
        <f t="array" ref="F65">SUM(MidExam1!I70:M70+MidExam2!I70:M70+Quiz1!I70:M70+Quiz2!I70:M70+Assignment1!I70:M70+Assignment2!I70:M70+Final!I70:M70)</f>
        <v>0</v>
      </c>
      <c r="G65" s="237">
        <f t="array" ref="G65">SUM(MidExam1!N70:R70+MidExam2!N70:R70+Quiz1!N70:R70+Quiz2!N70:R70+Assignment1!N70:R70+Assignment2!N70:R70+Final!N70:R70)</f>
        <v>0</v>
      </c>
      <c r="H65" s="237">
        <f t="array" ref="H65">SUM(MidExam1!S70:W70+MidExam2!S70:W70+Quiz1!S70:W70+Quiz2!S70:W70+Assignment1!S70:W70+Assignment2!S70:W70+Final!S70:W70)</f>
        <v>0</v>
      </c>
      <c r="I65" s="237">
        <f t="array" ref="I65">SUM(MidExam1!X70:AB70+MidExam2!X70:AB70+Quiz1!X70:AB70+Quiz2!X70:AB70+Assignment1!X70:AB70+Assignment2!X70:AB70+Final!X70:AB70)</f>
        <v>0</v>
      </c>
      <c r="J65" s="237">
        <f t="array" ref="J65">SUM(MidExam1!AC70:AG70+MidExam2!AC70:AG70+Quiz1!AC70:AG70+Quiz2!AC70:AG70+Assignment1!AC70:AG70+Assignment2!AC70:AG70+Final!AC70:AG70)</f>
        <v>0</v>
      </c>
      <c r="K65" s="237">
        <f t="array" ref="K65">SUM(MidExam1!AH70:AL70+MidExam2!AH70:AL70+Quiz1!AH70:AL70+Quiz2!AH70:AL70+Assignment1!AH70:AL70+Assignment2!AH70:AL70+Final!AH70:AL70)</f>
        <v>0</v>
      </c>
      <c r="L65" s="237">
        <f t="array" ref="L65">SUM(MidExam1!AM70:AQ70+MidExam2!AM70:AQ70+Quiz1!AM70:AQ70+Quiz2!AM70:AQ70+Assignment1!AM70:AQ70+Assignment2!AM70:AQ70+Final!AM70:AQ70)</f>
        <v>0</v>
      </c>
      <c r="M65" s="237">
        <f t="array" ref="M65">SUM(MidExam1!AR70:AV70+MidExam2!AR70:AV70+Quiz1!AR70:AV70+Quiz2!AR70:AV70+Assignment1!AR70:AV70+Assignment2!AR70:AV70+Final!AR70:AV70)</f>
        <v>0</v>
      </c>
      <c r="N65" s="237">
        <f t="array" ref="N65">SUM(MidExam1!AW70:BA70+MidExam2!AW70:BA70+Quiz1!AW70:BA70+Quiz2!AW70:BA70+Assignment1!AW70:BA70+Assignment2!AW70:BA70+Final!AW70:BA70)</f>
        <v>0</v>
      </c>
      <c r="O65" s="237">
        <f t="array" ref="O65">SUM(MidExam1!BB70:BF70+MidExam2!BB70:BF70+Quiz1!BB70:BF70+Quiz2!BB70:BF70+Assignment1!BB70:BF70+Assignment2!BB70:BF70+Final!BB70:BF70)</f>
        <v>0</v>
      </c>
      <c r="P65" s="237">
        <f t="array" ref="P65">SUM(MidExam1!BG70:BK70+MidExam2!BG70:BK70+Quiz1!BG70:BK70+Quiz2!BG70:BK70+Assignment1!BG70:BK70+Assignment2!BG70:BK70+Final!BG70:BK70)</f>
        <v>0</v>
      </c>
      <c r="Q65" s="238">
        <f t="shared" si="0"/>
        <v>0</v>
      </c>
      <c r="R65" s="239" t="str">
        <f t="shared" si="1"/>
        <v/>
      </c>
    </row>
    <row r="66" spans="2:18">
      <c r="B66" s="55">
        <v>52</v>
      </c>
      <c r="C66" s="59">
        <f>Students!C58</f>
        <v>0</v>
      </c>
      <c r="D66" s="59">
        <f>Students!D58</f>
        <v>0</v>
      </c>
      <c r="E66" s="237">
        <f t="array" ref="E66">SUM(MidExam1!D71:H71+MidExam2!D71:H71+Quiz1!D71:H71+Quiz2!D71:H71+Assignment1!D71:H71+Assignment2!D71:H71+Final!D71:H71)</f>
        <v>0</v>
      </c>
      <c r="F66" s="237">
        <f t="array" ref="F66">SUM(MidExam1!I71:M71+MidExam2!I71:M71+Quiz1!I71:M71+Quiz2!I71:M71+Assignment1!I71:M71+Assignment2!I71:M71+Final!I71:M71)</f>
        <v>0</v>
      </c>
      <c r="G66" s="237">
        <f t="array" ref="G66">SUM(MidExam1!N71:R71+MidExam2!N71:R71+Quiz1!N71:R71+Quiz2!N71:R71+Assignment1!N71:R71+Assignment2!N71:R71+Final!N71:R71)</f>
        <v>0</v>
      </c>
      <c r="H66" s="237">
        <f t="array" ref="H66">SUM(MidExam1!S71:W71+MidExam2!S71:W71+Quiz1!S71:W71+Quiz2!S71:W71+Assignment1!S71:W71+Assignment2!S71:W71+Final!S71:W71)</f>
        <v>0</v>
      </c>
      <c r="I66" s="237">
        <f t="array" ref="I66">SUM(MidExam1!X71:AB71+MidExam2!X71:AB71+Quiz1!X71:AB71+Quiz2!X71:AB71+Assignment1!X71:AB71+Assignment2!X71:AB71+Final!X71:AB71)</f>
        <v>0</v>
      </c>
      <c r="J66" s="237">
        <f t="array" ref="J66">SUM(MidExam1!AC71:AG71+MidExam2!AC71:AG71+Quiz1!AC71:AG71+Quiz2!AC71:AG71+Assignment1!AC71:AG71+Assignment2!AC71:AG71+Final!AC71:AG71)</f>
        <v>0</v>
      </c>
      <c r="K66" s="237">
        <f t="array" ref="K66">SUM(MidExam1!AH71:AL71+MidExam2!AH71:AL71+Quiz1!AH71:AL71+Quiz2!AH71:AL71+Assignment1!AH71:AL71+Assignment2!AH71:AL71+Final!AH71:AL71)</f>
        <v>0</v>
      </c>
      <c r="L66" s="237">
        <f t="array" ref="L66">SUM(MidExam1!AM71:AQ71+MidExam2!AM71:AQ71+Quiz1!AM71:AQ71+Quiz2!AM71:AQ71+Assignment1!AM71:AQ71+Assignment2!AM71:AQ71+Final!AM71:AQ71)</f>
        <v>0</v>
      </c>
      <c r="M66" s="237">
        <f t="array" ref="M66">SUM(MidExam1!AR71:AV71+MidExam2!AR71:AV71+Quiz1!AR71:AV71+Quiz2!AR71:AV71+Assignment1!AR71:AV71+Assignment2!AR71:AV71+Final!AR71:AV71)</f>
        <v>0</v>
      </c>
      <c r="N66" s="237">
        <f t="array" ref="N66">SUM(MidExam1!AW71:BA71+MidExam2!AW71:BA71+Quiz1!AW71:BA71+Quiz2!AW71:BA71+Assignment1!AW71:BA71+Assignment2!AW71:BA71+Final!AW71:BA71)</f>
        <v>0</v>
      </c>
      <c r="O66" s="237">
        <f t="array" ref="O66">SUM(MidExam1!BB71:BF71+MidExam2!BB71:BF71+Quiz1!BB71:BF71+Quiz2!BB71:BF71+Assignment1!BB71:BF71+Assignment2!BB71:BF71+Final!BB71:BF71)</f>
        <v>0</v>
      </c>
      <c r="P66" s="237">
        <f t="array" ref="P66">SUM(MidExam1!BG71:BK71+MidExam2!BG71:BK71+Quiz1!BG71:BK71+Quiz2!BG71:BK71+Assignment1!BG71:BK71+Assignment2!BG71:BK71+Final!BG71:BK71)</f>
        <v>0</v>
      </c>
      <c r="Q66" s="238">
        <f t="shared" si="0"/>
        <v>0</v>
      </c>
      <c r="R66" s="239" t="str">
        <f t="shared" si="1"/>
        <v/>
      </c>
    </row>
    <row r="67" spans="2:18">
      <c r="B67" s="55">
        <v>53</v>
      </c>
      <c r="C67" s="59">
        <f>Students!C59</f>
        <v>0</v>
      </c>
      <c r="D67" s="59">
        <f>Students!D59</f>
        <v>0</v>
      </c>
      <c r="E67" s="237">
        <f t="array" ref="E67">SUM(MidExam1!D72:H72+MidExam2!D72:H72+Quiz1!D72:H72+Quiz2!D72:H72+Assignment1!D72:H72+Assignment2!D72:H72+Final!D72:H72)</f>
        <v>0</v>
      </c>
      <c r="F67" s="237">
        <f t="array" ref="F67">SUM(MidExam1!I72:M72+MidExam2!I72:M72+Quiz1!I72:M72+Quiz2!I72:M72+Assignment1!I72:M72+Assignment2!I72:M72+Final!I72:M72)</f>
        <v>0</v>
      </c>
      <c r="G67" s="237">
        <f t="array" ref="G67">SUM(MidExam1!N72:R72+MidExam2!N72:R72+Quiz1!N72:R72+Quiz2!N72:R72+Assignment1!N72:R72+Assignment2!N72:R72+Final!N72:R72)</f>
        <v>0</v>
      </c>
      <c r="H67" s="237">
        <f t="array" ref="H67">SUM(MidExam1!S72:W72+MidExam2!S72:W72+Quiz1!S72:W72+Quiz2!S72:W72+Assignment1!S72:W72+Assignment2!S72:W72+Final!S72:W72)</f>
        <v>0</v>
      </c>
      <c r="I67" s="237">
        <f t="array" ref="I67">SUM(MidExam1!X72:AB72+MidExam2!X72:AB72+Quiz1!X72:AB72+Quiz2!X72:AB72+Assignment1!X72:AB72+Assignment2!X72:AB72+Final!X72:AB72)</f>
        <v>0</v>
      </c>
      <c r="J67" s="237">
        <f t="array" ref="J67">SUM(MidExam1!AC72:AG72+MidExam2!AC72:AG72+Quiz1!AC72:AG72+Quiz2!AC72:AG72+Assignment1!AC72:AG72+Assignment2!AC72:AG72+Final!AC72:AG72)</f>
        <v>0</v>
      </c>
      <c r="K67" s="237">
        <f t="array" ref="K67">SUM(MidExam1!AH72:AL72+MidExam2!AH72:AL72+Quiz1!AH72:AL72+Quiz2!AH72:AL72+Assignment1!AH72:AL72+Assignment2!AH72:AL72+Final!AH72:AL72)</f>
        <v>0</v>
      </c>
      <c r="L67" s="237">
        <f t="array" ref="L67">SUM(MidExam1!AM72:AQ72+MidExam2!AM72:AQ72+Quiz1!AM72:AQ72+Quiz2!AM72:AQ72+Assignment1!AM72:AQ72+Assignment2!AM72:AQ72+Final!AM72:AQ72)</f>
        <v>0</v>
      </c>
      <c r="M67" s="237">
        <f t="array" ref="M67">SUM(MidExam1!AR72:AV72+MidExam2!AR72:AV72+Quiz1!AR72:AV72+Quiz2!AR72:AV72+Assignment1!AR72:AV72+Assignment2!AR72:AV72+Final!AR72:AV72)</f>
        <v>0</v>
      </c>
      <c r="N67" s="237">
        <f t="array" ref="N67">SUM(MidExam1!AW72:BA72+MidExam2!AW72:BA72+Quiz1!AW72:BA72+Quiz2!AW72:BA72+Assignment1!AW72:BA72+Assignment2!AW72:BA72+Final!AW72:BA72)</f>
        <v>0</v>
      </c>
      <c r="O67" s="237">
        <f t="array" ref="O67">SUM(MidExam1!BB72:BF72+MidExam2!BB72:BF72+Quiz1!BB72:BF72+Quiz2!BB72:BF72+Assignment1!BB72:BF72+Assignment2!BB72:BF72+Final!BB72:BF72)</f>
        <v>0</v>
      </c>
      <c r="P67" s="237">
        <f t="array" ref="P67">SUM(MidExam1!BG72:BK72+MidExam2!BG72:BK72+Quiz1!BG72:BK72+Quiz2!BG72:BK72+Assignment1!BG72:BK72+Assignment2!BG72:BK72+Final!BG72:BK72)</f>
        <v>0</v>
      </c>
      <c r="Q67" s="238">
        <f t="shared" si="0"/>
        <v>0</v>
      </c>
      <c r="R67" s="239" t="str">
        <f t="shared" si="1"/>
        <v/>
      </c>
    </row>
    <row r="68" spans="2:18">
      <c r="B68" s="55">
        <v>54</v>
      </c>
      <c r="C68" s="59">
        <f>Students!C60</f>
        <v>0</v>
      </c>
      <c r="D68" s="59">
        <f>Students!D60</f>
        <v>0</v>
      </c>
      <c r="E68" s="237">
        <f t="array" ref="E68">SUM(MidExam1!D73:H73+MidExam2!D73:H73+Quiz1!D73:H73+Quiz2!D73:H73+Assignment1!D73:H73+Assignment2!D73:H73+Final!D73:H73)</f>
        <v>0</v>
      </c>
      <c r="F68" s="237">
        <f t="array" ref="F68">SUM(MidExam1!I73:M73+MidExam2!I73:M73+Quiz1!I73:M73+Quiz2!I73:M73+Assignment1!I73:M73+Assignment2!I73:M73+Final!I73:M73)</f>
        <v>0</v>
      </c>
      <c r="G68" s="237">
        <f t="array" ref="G68">SUM(MidExam1!N73:R73+MidExam2!N73:R73+Quiz1!N73:R73+Quiz2!N73:R73+Assignment1!N73:R73+Assignment2!N73:R73+Final!N73:R73)</f>
        <v>0</v>
      </c>
      <c r="H68" s="237">
        <f t="array" ref="H68">SUM(MidExam1!S73:W73+MidExam2!S73:W73+Quiz1!S73:W73+Quiz2!S73:W73+Assignment1!S73:W73+Assignment2!S73:W73+Final!S73:W73)</f>
        <v>0</v>
      </c>
      <c r="I68" s="237">
        <f t="array" ref="I68">SUM(MidExam1!X73:AB73+MidExam2!X73:AB73+Quiz1!X73:AB73+Quiz2!X73:AB73+Assignment1!X73:AB73+Assignment2!X73:AB73+Final!X73:AB73)</f>
        <v>0</v>
      </c>
      <c r="J68" s="237">
        <f t="array" ref="J68">SUM(MidExam1!AC73:AG73+MidExam2!AC73:AG73+Quiz1!AC73:AG73+Quiz2!AC73:AG73+Assignment1!AC73:AG73+Assignment2!AC73:AG73+Final!AC73:AG73)</f>
        <v>0</v>
      </c>
      <c r="K68" s="237">
        <f t="array" ref="K68">SUM(MidExam1!AH73:AL73+MidExam2!AH73:AL73+Quiz1!AH73:AL73+Quiz2!AH73:AL73+Assignment1!AH73:AL73+Assignment2!AH73:AL73+Final!AH73:AL73)</f>
        <v>0</v>
      </c>
      <c r="L68" s="237">
        <f t="array" ref="L68">SUM(MidExam1!AM73:AQ73+MidExam2!AM73:AQ73+Quiz1!AM73:AQ73+Quiz2!AM73:AQ73+Assignment1!AM73:AQ73+Assignment2!AM73:AQ73+Final!AM73:AQ73)</f>
        <v>0</v>
      </c>
      <c r="M68" s="237">
        <f t="array" ref="M68">SUM(MidExam1!AR73:AV73+MidExam2!AR73:AV73+Quiz1!AR73:AV73+Quiz2!AR73:AV73+Assignment1!AR73:AV73+Assignment2!AR73:AV73+Final!AR73:AV73)</f>
        <v>0</v>
      </c>
      <c r="N68" s="237">
        <f t="array" ref="N68">SUM(MidExam1!AW73:BA73+MidExam2!AW73:BA73+Quiz1!AW73:BA73+Quiz2!AW73:BA73+Assignment1!AW73:BA73+Assignment2!AW73:BA73+Final!AW73:BA73)</f>
        <v>0</v>
      </c>
      <c r="O68" s="237">
        <f t="array" ref="O68">SUM(MidExam1!BB73:BF73+MidExam2!BB73:BF73+Quiz1!BB73:BF73+Quiz2!BB73:BF73+Assignment1!BB73:BF73+Assignment2!BB73:BF73+Final!BB73:BF73)</f>
        <v>0</v>
      </c>
      <c r="P68" s="237">
        <f t="array" ref="P68">SUM(MidExam1!BG73:BK73+MidExam2!BG73:BK73+Quiz1!BG73:BK73+Quiz2!BG73:BK73+Assignment1!BG73:BK73+Assignment2!BG73:BK73+Final!BG73:BK73)</f>
        <v>0</v>
      </c>
      <c r="Q68" s="238">
        <f t="shared" si="0"/>
        <v>0</v>
      </c>
      <c r="R68" s="239" t="str">
        <f t="shared" si="1"/>
        <v/>
      </c>
    </row>
    <row r="69" spans="2:18">
      <c r="B69" s="55">
        <v>55</v>
      </c>
      <c r="C69" s="59">
        <f>Students!C61</f>
        <v>0</v>
      </c>
      <c r="D69" s="59">
        <f>Students!D61</f>
        <v>0</v>
      </c>
      <c r="E69" s="237">
        <f t="array" ref="E69">SUM(MidExam1!D74:H74+MidExam2!D74:H74+Quiz1!D74:H74+Quiz2!D74:H74+Assignment1!D74:H74+Assignment2!D74:H74+Final!D74:H74)</f>
        <v>0</v>
      </c>
      <c r="F69" s="237">
        <f t="array" ref="F69">SUM(MidExam1!I74:M74+MidExam2!I74:M74+Quiz1!I74:M74+Quiz2!I74:M74+Assignment1!I74:M74+Assignment2!I74:M74+Final!I74:M74)</f>
        <v>0</v>
      </c>
      <c r="G69" s="237">
        <f t="array" ref="G69">SUM(MidExam1!N74:R74+MidExam2!N74:R74+Quiz1!N74:R74+Quiz2!N74:R74+Assignment1!N74:R74+Assignment2!N74:R74+Final!N74:R74)</f>
        <v>0</v>
      </c>
      <c r="H69" s="237">
        <f t="array" ref="H69">SUM(MidExam1!S74:W74+MidExam2!S74:W74+Quiz1!S74:W74+Quiz2!S74:W74+Assignment1!S74:W74+Assignment2!S74:W74+Final!S74:W74)</f>
        <v>0</v>
      </c>
      <c r="I69" s="237">
        <f t="array" ref="I69">SUM(MidExam1!X74:AB74+MidExam2!X74:AB74+Quiz1!X74:AB74+Quiz2!X74:AB74+Assignment1!X74:AB74+Assignment2!X74:AB74+Final!X74:AB74)</f>
        <v>0</v>
      </c>
      <c r="J69" s="237">
        <f t="array" ref="J69">SUM(MidExam1!AC74:AG74+MidExam2!AC74:AG74+Quiz1!AC74:AG74+Quiz2!AC74:AG74+Assignment1!AC74:AG74+Assignment2!AC74:AG74+Final!AC74:AG74)</f>
        <v>0</v>
      </c>
      <c r="K69" s="237">
        <f t="array" ref="K69">SUM(MidExam1!AH74:AL74+MidExam2!AH74:AL74+Quiz1!AH74:AL74+Quiz2!AH74:AL74+Assignment1!AH74:AL74+Assignment2!AH74:AL74+Final!AH74:AL74)</f>
        <v>0</v>
      </c>
      <c r="L69" s="237">
        <f t="array" ref="L69">SUM(MidExam1!AM74:AQ74+MidExam2!AM74:AQ74+Quiz1!AM74:AQ74+Quiz2!AM74:AQ74+Assignment1!AM74:AQ74+Assignment2!AM74:AQ74+Final!AM74:AQ74)</f>
        <v>0</v>
      </c>
      <c r="M69" s="237">
        <f t="array" ref="M69">SUM(MidExam1!AR74:AV74+MidExam2!AR74:AV74+Quiz1!AR74:AV74+Quiz2!AR74:AV74+Assignment1!AR74:AV74+Assignment2!AR74:AV74+Final!AR74:AV74)</f>
        <v>0</v>
      </c>
      <c r="N69" s="237">
        <f t="array" ref="N69">SUM(MidExam1!AW74:BA74+MidExam2!AW74:BA74+Quiz1!AW74:BA74+Quiz2!AW74:BA74+Assignment1!AW74:BA74+Assignment2!AW74:BA74+Final!AW74:BA74)</f>
        <v>0</v>
      </c>
      <c r="O69" s="237">
        <f t="array" ref="O69">SUM(MidExam1!BB74:BF74+MidExam2!BB74:BF74+Quiz1!BB74:BF74+Quiz2!BB74:BF74+Assignment1!BB74:BF74+Assignment2!BB74:BF74+Final!BB74:BF74)</f>
        <v>0</v>
      </c>
      <c r="P69" s="237">
        <f t="array" ref="P69">SUM(MidExam1!BG74:BK74+MidExam2!BG74:BK74+Quiz1!BG74:BK74+Quiz2!BG74:BK74+Assignment1!BG74:BK74+Assignment2!BG74:BK74+Final!BG74:BK74)</f>
        <v>0</v>
      </c>
      <c r="Q69" s="238">
        <f t="shared" si="0"/>
        <v>0</v>
      </c>
      <c r="R69" s="239" t="str">
        <f t="shared" si="1"/>
        <v/>
      </c>
    </row>
    <row r="70" spans="2:18">
      <c r="B70" s="55">
        <v>56</v>
      </c>
      <c r="C70" s="59">
        <f>Students!C62</f>
        <v>0</v>
      </c>
      <c r="D70" s="59">
        <f>Students!D62</f>
        <v>0</v>
      </c>
      <c r="E70" s="237">
        <f t="array" ref="E70">SUM(MidExam1!D75:H75+MidExam2!D75:H75+Quiz1!D75:H75+Quiz2!D75:H75+Assignment1!D75:H75+Assignment2!D75:H75+Final!D75:H75)</f>
        <v>0</v>
      </c>
      <c r="F70" s="237">
        <f t="array" ref="F70">SUM(MidExam1!I75:M75+MidExam2!I75:M75+Quiz1!I75:M75+Quiz2!I75:M75+Assignment1!I75:M75+Assignment2!I75:M75+Final!I75:M75)</f>
        <v>0</v>
      </c>
      <c r="G70" s="237">
        <f t="array" ref="G70">SUM(MidExam1!N75:R75+MidExam2!N75:R75+Quiz1!N75:R75+Quiz2!N75:R75+Assignment1!N75:R75+Assignment2!N75:R75+Final!N75:R75)</f>
        <v>0</v>
      </c>
      <c r="H70" s="237">
        <f t="array" ref="H70">SUM(MidExam1!S75:W75+MidExam2!S75:W75+Quiz1!S75:W75+Quiz2!S75:W75+Assignment1!S75:W75+Assignment2!S75:W75+Final!S75:W75)</f>
        <v>0</v>
      </c>
      <c r="I70" s="237">
        <f t="array" ref="I70">SUM(MidExam1!X75:AB75+MidExam2!X75:AB75+Quiz1!X75:AB75+Quiz2!X75:AB75+Assignment1!X75:AB75+Assignment2!X75:AB75+Final!X75:AB75)</f>
        <v>0</v>
      </c>
      <c r="J70" s="237">
        <f t="array" ref="J70">SUM(MidExam1!AC75:AG75+MidExam2!AC75:AG75+Quiz1!AC75:AG75+Quiz2!AC75:AG75+Assignment1!AC75:AG75+Assignment2!AC75:AG75+Final!AC75:AG75)</f>
        <v>0</v>
      </c>
      <c r="K70" s="237">
        <f t="array" ref="K70">SUM(MidExam1!AH75:AL75+MidExam2!AH75:AL75+Quiz1!AH75:AL75+Quiz2!AH75:AL75+Assignment1!AH75:AL75+Assignment2!AH75:AL75+Final!AH75:AL75)</f>
        <v>0</v>
      </c>
      <c r="L70" s="237">
        <f t="array" ref="L70">SUM(MidExam1!AM75:AQ75+MidExam2!AM75:AQ75+Quiz1!AM75:AQ75+Quiz2!AM75:AQ75+Assignment1!AM75:AQ75+Assignment2!AM75:AQ75+Final!AM75:AQ75)</f>
        <v>0</v>
      </c>
      <c r="M70" s="237">
        <f t="array" ref="M70">SUM(MidExam1!AR75:AV75+MidExam2!AR75:AV75+Quiz1!AR75:AV75+Quiz2!AR75:AV75+Assignment1!AR75:AV75+Assignment2!AR75:AV75+Final!AR75:AV75)</f>
        <v>0</v>
      </c>
      <c r="N70" s="237">
        <f t="array" ref="N70">SUM(MidExam1!AW75:BA75+MidExam2!AW75:BA75+Quiz1!AW75:BA75+Quiz2!AW75:BA75+Assignment1!AW75:BA75+Assignment2!AW75:BA75+Final!AW75:BA75)</f>
        <v>0</v>
      </c>
      <c r="O70" s="237">
        <f t="array" ref="O70">SUM(MidExam1!BB75:BF75+MidExam2!BB75:BF75+Quiz1!BB75:BF75+Quiz2!BB75:BF75+Assignment1!BB75:BF75+Assignment2!BB75:BF75+Final!BB75:BF75)</f>
        <v>0</v>
      </c>
      <c r="P70" s="237">
        <f t="array" ref="P70">SUM(MidExam1!BG75:BK75+MidExam2!BG75:BK75+Quiz1!BG75:BK75+Quiz2!BG75:BK75+Assignment1!BG75:BK75+Assignment2!BG75:BK75+Final!BG75:BK75)</f>
        <v>0</v>
      </c>
      <c r="Q70" s="238">
        <f t="shared" si="0"/>
        <v>0</v>
      </c>
      <c r="R70" s="239" t="str">
        <f t="shared" si="1"/>
        <v/>
      </c>
    </row>
    <row r="71" spans="2:18">
      <c r="B71" s="55">
        <v>57</v>
      </c>
      <c r="C71" s="59">
        <f>Students!C63</f>
        <v>0</v>
      </c>
      <c r="D71" s="59">
        <f>Students!D63</f>
        <v>0</v>
      </c>
      <c r="E71" s="237">
        <f t="array" ref="E71">SUM(MidExam1!D76:H76+MidExam2!D76:H76+Quiz1!D76:H76+Quiz2!D76:H76+Assignment1!D76:H76+Assignment2!D76:H76+Final!D76:H76)</f>
        <v>0</v>
      </c>
      <c r="F71" s="237">
        <f t="array" ref="F71">SUM(MidExam1!I76:M76+MidExam2!I76:M76+Quiz1!I76:M76+Quiz2!I76:M76+Assignment1!I76:M76+Assignment2!I76:M76+Final!I76:M76)</f>
        <v>0</v>
      </c>
      <c r="G71" s="237">
        <f t="array" ref="G71">SUM(MidExam1!N76:R76+MidExam2!N76:R76+Quiz1!N76:R76+Quiz2!N76:R76+Assignment1!N76:R76+Assignment2!N76:R76+Final!N76:R76)</f>
        <v>0</v>
      </c>
      <c r="H71" s="237">
        <f t="array" ref="H71">SUM(MidExam1!S76:W76+MidExam2!S76:W76+Quiz1!S76:W76+Quiz2!S76:W76+Assignment1!S76:W76+Assignment2!S76:W76+Final!S76:W76)</f>
        <v>0</v>
      </c>
      <c r="I71" s="237">
        <f t="array" ref="I71">SUM(MidExam1!X76:AB76+MidExam2!X76:AB76+Quiz1!X76:AB76+Quiz2!X76:AB76+Assignment1!X76:AB76+Assignment2!X76:AB76+Final!X76:AB76)</f>
        <v>0</v>
      </c>
      <c r="J71" s="237">
        <f t="array" ref="J71">SUM(MidExam1!AC76:AG76+MidExam2!AC76:AG76+Quiz1!AC76:AG76+Quiz2!AC76:AG76+Assignment1!AC76:AG76+Assignment2!AC76:AG76+Final!AC76:AG76)</f>
        <v>0</v>
      </c>
      <c r="K71" s="237">
        <f t="array" ref="K71">SUM(MidExam1!AH76:AL76+MidExam2!AH76:AL76+Quiz1!AH76:AL76+Quiz2!AH76:AL76+Assignment1!AH76:AL76+Assignment2!AH76:AL76+Final!AH76:AL76)</f>
        <v>0</v>
      </c>
      <c r="L71" s="237">
        <f t="array" ref="L71">SUM(MidExam1!AM76:AQ76+MidExam2!AM76:AQ76+Quiz1!AM76:AQ76+Quiz2!AM76:AQ76+Assignment1!AM76:AQ76+Assignment2!AM76:AQ76+Final!AM76:AQ76)</f>
        <v>0</v>
      </c>
      <c r="M71" s="237">
        <f t="array" ref="M71">SUM(MidExam1!AR76:AV76+MidExam2!AR76:AV76+Quiz1!AR76:AV76+Quiz2!AR76:AV76+Assignment1!AR76:AV76+Assignment2!AR76:AV76+Final!AR76:AV76)</f>
        <v>0</v>
      </c>
      <c r="N71" s="237">
        <f t="array" ref="N71">SUM(MidExam1!AW76:BA76+MidExam2!AW76:BA76+Quiz1!AW76:BA76+Quiz2!AW76:BA76+Assignment1!AW76:BA76+Assignment2!AW76:BA76+Final!AW76:BA76)</f>
        <v>0</v>
      </c>
      <c r="O71" s="237">
        <f t="array" ref="O71">SUM(MidExam1!BB76:BF76+MidExam2!BB76:BF76+Quiz1!BB76:BF76+Quiz2!BB76:BF76+Assignment1!BB76:BF76+Assignment2!BB76:BF76+Final!BB76:BF76)</f>
        <v>0</v>
      </c>
      <c r="P71" s="237">
        <f t="array" ref="P71">SUM(MidExam1!BG76:BK76+MidExam2!BG76:BK76+Quiz1!BG76:BK76+Quiz2!BG76:BK76+Assignment1!BG76:BK76+Assignment2!BG76:BK76+Final!BG76:BK76)</f>
        <v>0</v>
      </c>
      <c r="Q71" s="238">
        <f t="shared" si="0"/>
        <v>0</v>
      </c>
      <c r="R71" s="239" t="str">
        <f t="shared" si="1"/>
        <v/>
      </c>
    </row>
    <row r="72" spans="2:18">
      <c r="B72" s="55">
        <v>58</v>
      </c>
      <c r="C72" s="59">
        <f>Students!C64</f>
        <v>0</v>
      </c>
      <c r="D72" s="59">
        <f>Students!D64</f>
        <v>0</v>
      </c>
      <c r="E72" s="237">
        <f t="array" ref="E72">SUM(MidExam1!D77:H77+MidExam2!D77:H77+Quiz1!D77:H77+Quiz2!D77:H77+Assignment1!D77:H77+Assignment2!D77:H77+Final!D77:H77)</f>
        <v>0</v>
      </c>
      <c r="F72" s="237">
        <f t="array" ref="F72">SUM(MidExam1!I77:M77+MidExam2!I77:M77+Quiz1!I77:M77+Quiz2!I77:M77+Assignment1!I77:M77+Assignment2!I77:M77+Final!I77:M77)</f>
        <v>0</v>
      </c>
      <c r="G72" s="237">
        <f t="array" ref="G72">SUM(MidExam1!N77:R77+MidExam2!N77:R77+Quiz1!N77:R77+Quiz2!N77:R77+Assignment1!N77:R77+Assignment2!N77:R77+Final!N77:R77)</f>
        <v>0</v>
      </c>
      <c r="H72" s="237">
        <f t="array" ref="H72">SUM(MidExam1!S77:W77+MidExam2!S77:W77+Quiz1!S77:W77+Quiz2!S77:W77+Assignment1!S77:W77+Assignment2!S77:W77+Final!S77:W77)</f>
        <v>0</v>
      </c>
      <c r="I72" s="237">
        <f t="array" ref="I72">SUM(MidExam1!X77:AB77+MidExam2!X77:AB77+Quiz1!X77:AB77+Quiz2!X77:AB77+Assignment1!X77:AB77+Assignment2!X77:AB77+Final!X77:AB77)</f>
        <v>0</v>
      </c>
      <c r="J72" s="237">
        <f t="array" ref="J72">SUM(MidExam1!AC77:AG77+MidExam2!AC77:AG77+Quiz1!AC77:AG77+Quiz2!AC77:AG77+Assignment1!AC77:AG77+Assignment2!AC77:AG77+Final!AC77:AG77)</f>
        <v>0</v>
      </c>
      <c r="K72" s="237">
        <f t="array" ref="K72">SUM(MidExam1!AH77:AL77+MidExam2!AH77:AL77+Quiz1!AH77:AL77+Quiz2!AH77:AL77+Assignment1!AH77:AL77+Assignment2!AH77:AL77+Final!AH77:AL77)</f>
        <v>0</v>
      </c>
      <c r="L72" s="237">
        <f t="array" ref="L72">SUM(MidExam1!AM77:AQ77+MidExam2!AM77:AQ77+Quiz1!AM77:AQ77+Quiz2!AM77:AQ77+Assignment1!AM77:AQ77+Assignment2!AM77:AQ77+Final!AM77:AQ77)</f>
        <v>0</v>
      </c>
      <c r="M72" s="237">
        <f t="array" ref="M72">SUM(MidExam1!AR77:AV77+MidExam2!AR77:AV77+Quiz1!AR77:AV77+Quiz2!AR77:AV77+Assignment1!AR77:AV77+Assignment2!AR77:AV77+Final!AR77:AV77)</f>
        <v>0</v>
      </c>
      <c r="N72" s="237">
        <f t="array" ref="N72">SUM(MidExam1!AW77:BA77+MidExam2!AW77:BA77+Quiz1!AW77:BA77+Quiz2!AW77:BA77+Assignment1!AW77:BA77+Assignment2!AW77:BA77+Final!AW77:BA77)</f>
        <v>0</v>
      </c>
      <c r="O72" s="237">
        <f t="array" ref="O72">SUM(MidExam1!BB77:BF77+MidExam2!BB77:BF77+Quiz1!BB77:BF77+Quiz2!BB77:BF77+Assignment1!BB77:BF77+Assignment2!BB77:BF77+Final!BB77:BF77)</f>
        <v>0</v>
      </c>
      <c r="P72" s="237">
        <f t="array" ref="P72">SUM(MidExam1!BG77:BK77+MidExam2!BG77:BK77+Quiz1!BG77:BK77+Quiz2!BG77:BK77+Assignment1!BG77:BK77+Assignment2!BG77:BK77+Final!BG77:BK77)</f>
        <v>0</v>
      </c>
      <c r="Q72" s="238">
        <f t="shared" si="0"/>
        <v>0</v>
      </c>
      <c r="R72" s="239" t="str">
        <f t="shared" si="1"/>
        <v/>
      </c>
    </row>
    <row r="73" spans="2:18">
      <c r="B73" s="55">
        <v>59</v>
      </c>
      <c r="C73" s="59">
        <f>Students!C65</f>
        <v>0</v>
      </c>
      <c r="D73" s="59">
        <f>Students!D65</f>
        <v>0</v>
      </c>
      <c r="E73" s="237">
        <f t="array" ref="E73">SUM(MidExam1!D78:H78+MidExam2!D78:H78+Quiz1!D78:H78+Quiz2!D78:H78+Assignment1!D78:H78+Assignment2!D78:H78+Final!D78:H78)</f>
        <v>0</v>
      </c>
      <c r="F73" s="237">
        <f t="array" ref="F73">SUM(MidExam1!I78:M78+MidExam2!I78:M78+Quiz1!I78:M78+Quiz2!I78:M78+Assignment1!I78:M78+Assignment2!I78:M78+Final!I78:M78)</f>
        <v>0</v>
      </c>
      <c r="G73" s="237">
        <f t="array" ref="G73">SUM(MidExam1!N78:R78+MidExam2!N78:R78+Quiz1!N78:R78+Quiz2!N78:R78+Assignment1!N78:R78+Assignment2!N78:R78+Final!N78:R78)</f>
        <v>0</v>
      </c>
      <c r="H73" s="237">
        <f t="array" ref="H73">SUM(MidExam1!S78:W78+MidExam2!S78:W78+Quiz1!S78:W78+Quiz2!S78:W78+Assignment1!S78:W78+Assignment2!S78:W78+Final!S78:W78)</f>
        <v>0</v>
      </c>
      <c r="I73" s="237">
        <f t="array" ref="I73">SUM(MidExam1!X78:AB78+MidExam2!X78:AB78+Quiz1!X78:AB78+Quiz2!X78:AB78+Assignment1!X78:AB78+Assignment2!X78:AB78+Final!X78:AB78)</f>
        <v>0</v>
      </c>
      <c r="J73" s="237">
        <f t="array" ref="J73">SUM(MidExam1!AC78:AG78+MidExam2!AC78:AG78+Quiz1!AC78:AG78+Quiz2!AC78:AG78+Assignment1!AC78:AG78+Assignment2!AC78:AG78+Final!AC78:AG78)</f>
        <v>0</v>
      </c>
      <c r="K73" s="237">
        <f t="array" ref="K73">SUM(MidExam1!AH78:AL78+MidExam2!AH78:AL78+Quiz1!AH78:AL78+Quiz2!AH78:AL78+Assignment1!AH78:AL78+Assignment2!AH78:AL78+Final!AH78:AL78)</f>
        <v>0</v>
      </c>
      <c r="L73" s="237">
        <f t="array" ref="L73">SUM(MidExam1!AM78:AQ78+MidExam2!AM78:AQ78+Quiz1!AM78:AQ78+Quiz2!AM78:AQ78+Assignment1!AM78:AQ78+Assignment2!AM78:AQ78+Final!AM78:AQ78)</f>
        <v>0</v>
      </c>
      <c r="M73" s="237">
        <f t="array" ref="M73">SUM(MidExam1!AR78:AV78+MidExam2!AR78:AV78+Quiz1!AR78:AV78+Quiz2!AR78:AV78+Assignment1!AR78:AV78+Assignment2!AR78:AV78+Final!AR78:AV78)</f>
        <v>0</v>
      </c>
      <c r="N73" s="237">
        <f t="array" ref="N73">SUM(MidExam1!AW78:BA78+MidExam2!AW78:BA78+Quiz1!AW78:BA78+Quiz2!AW78:BA78+Assignment1!AW78:BA78+Assignment2!AW78:BA78+Final!AW78:BA78)</f>
        <v>0</v>
      </c>
      <c r="O73" s="237">
        <f t="array" ref="O73">SUM(MidExam1!BB78:BF78+MidExam2!BB78:BF78+Quiz1!BB78:BF78+Quiz2!BB78:BF78+Assignment1!BB78:BF78+Assignment2!BB78:BF78+Final!BB78:BF78)</f>
        <v>0</v>
      </c>
      <c r="P73" s="237">
        <f t="array" ref="P73">SUM(MidExam1!BG78:BK78+MidExam2!BG78:BK78+Quiz1!BG78:BK78+Quiz2!BG78:BK78+Assignment1!BG78:BK78+Assignment2!BG78:BK78+Final!BG78:BK78)</f>
        <v>0</v>
      </c>
      <c r="Q73" s="238">
        <f t="shared" si="0"/>
        <v>0</v>
      </c>
      <c r="R73" s="239" t="str">
        <f t="shared" si="1"/>
        <v/>
      </c>
    </row>
    <row r="74" spans="2:18">
      <c r="B74" s="55">
        <v>60</v>
      </c>
      <c r="C74" s="59">
        <f>Students!C66</f>
        <v>0</v>
      </c>
      <c r="D74" s="59">
        <f>Students!D66</f>
        <v>0</v>
      </c>
      <c r="E74" s="237">
        <f t="array" ref="E74">SUM(MidExam1!D79:H79+MidExam2!D79:H79+Quiz1!D79:H79+Quiz2!D79:H79+Assignment1!D79:H79+Assignment2!D79:H79+Final!D79:H79)</f>
        <v>0</v>
      </c>
      <c r="F74" s="237">
        <f t="array" ref="F74">SUM(MidExam1!I79:M79+MidExam2!I79:M79+Quiz1!I79:M79+Quiz2!I79:M79+Assignment1!I79:M79+Assignment2!I79:M79+Final!I79:M79)</f>
        <v>0</v>
      </c>
      <c r="G74" s="237">
        <f t="array" ref="G74">SUM(MidExam1!N79:R79+MidExam2!N79:R79+Quiz1!N79:R79+Quiz2!N79:R79+Assignment1!N79:R79+Assignment2!N79:R79+Final!N79:R79)</f>
        <v>0</v>
      </c>
      <c r="H74" s="237">
        <f t="array" ref="H74">SUM(MidExam1!S79:W79+MidExam2!S79:W79+Quiz1!S79:W79+Quiz2!S79:W79+Assignment1!S79:W79+Assignment2!S79:W79+Final!S79:W79)</f>
        <v>0</v>
      </c>
      <c r="I74" s="237">
        <f t="array" ref="I74">SUM(MidExam1!X79:AB79+MidExam2!X79:AB79+Quiz1!X79:AB79+Quiz2!X79:AB79+Assignment1!X79:AB79+Assignment2!X79:AB79+Final!X79:AB79)</f>
        <v>0</v>
      </c>
      <c r="J74" s="237">
        <f t="array" ref="J74">SUM(MidExam1!AC79:AG79+MidExam2!AC79:AG79+Quiz1!AC79:AG79+Quiz2!AC79:AG79+Assignment1!AC79:AG79+Assignment2!AC79:AG79+Final!AC79:AG79)</f>
        <v>0</v>
      </c>
      <c r="K74" s="237">
        <f t="array" ref="K74">SUM(MidExam1!AH79:AL79+MidExam2!AH79:AL79+Quiz1!AH79:AL79+Quiz2!AH79:AL79+Assignment1!AH79:AL79+Assignment2!AH79:AL79+Final!AH79:AL79)</f>
        <v>0</v>
      </c>
      <c r="L74" s="237">
        <f t="array" ref="L74">SUM(MidExam1!AM79:AQ79+MidExam2!AM79:AQ79+Quiz1!AM79:AQ79+Quiz2!AM79:AQ79+Assignment1!AM79:AQ79+Assignment2!AM79:AQ79+Final!AM79:AQ79)</f>
        <v>0</v>
      </c>
      <c r="M74" s="237">
        <f t="array" ref="M74">SUM(MidExam1!AR79:AV79+MidExam2!AR79:AV79+Quiz1!AR79:AV79+Quiz2!AR79:AV79+Assignment1!AR79:AV79+Assignment2!AR79:AV79+Final!AR79:AV79)</f>
        <v>0</v>
      </c>
      <c r="N74" s="237">
        <f t="array" ref="N74">SUM(MidExam1!AW79:BA79+MidExam2!AW79:BA79+Quiz1!AW79:BA79+Quiz2!AW79:BA79+Assignment1!AW79:BA79+Assignment2!AW79:BA79+Final!AW79:BA79)</f>
        <v>0</v>
      </c>
      <c r="O74" s="237">
        <f t="array" ref="O74">SUM(MidExam1!BB79:BF79+MidExam2!BB79:BF79+Quiz1!BB79:BF79+Quiz2!BB79:BF79+Assignment1!BB79:BF79+Assignment2!BB79:BF79+Final!BB79:BF79)</f>
        <v>0</v>
      </c>
      <c r="P74" s="237">
        <f t="array" ref="P74">SUM(MidExam1!BG79:BK79+MidExam2!BG79:BK79+Quiz1!BG79:BK79+Quiz2!BG79:BK79+Assignment1!BG79:BK79+Assignment2!BG79:BK79+Final!BG79:BK79)</f>
        <v>0</v>
      </c>
      <c r="Q74" s="238">
        <f t="shared" si="0"/>
        <v>0</v>
      </c>
      <c r="R74" s="239" t="str">
        <f t="shared" si="1"/>
        <v/>
      </c>
    </row>
    <row r="75" spans="2:18">
      <c r="B75" s="55">
        <v>61</v>
      </c>
      <c r="C75" s="59">
        <f>Students!C67</f>
        <v>0</v>
      </c>
      <c r="D75" s="59">
        <f>Students!D67</f>
        <v>0</v>
      </c>
      <c r="E75" s="237">
        <f t="array" ref="E75">SUM(MidExam1!D80:H80+MidExam2!D80:H80+Quiz1!D80:H80+Quiz2!D80:H80+Assignment1!D80:H80+Assignment2!D80:H80+Final!D80:H80)</f>
        <v>0</v>
      </c>
      <c r="F75" s="237">
        <f t="array" ref="F75">SUM(MidExam1!I80:M80+MidExam2!I80:M80+Quiz1!I80:M80+Quiz2!I80:M80+Assignment1!I80:M80+Assignment2!I80:M80+Final!I80:M80)</f>
        <v>0</v>
      </c>
      <c r="G75" s="237">
        <f t="array" ref="G75">SUM(MidExam1!N80:R80+MidExam2!N80:R80+Quiz1!N80:R80+Quiz2!N80:R80+Assignment1!N80:R80+Assignment2!N80:R80+Final!N80:R80)</f>
        <v>0</v>
      </c>
      <c r="H75" s="237">
        <f t="array" ref="H75">SUM(MidExam1!S80:W80+MidExam2!S80:W80+Quiz1!S80:W80+Quiz2!S80:W80+Assignment1!S80:W80+Assignment2!S80:W80+Final!S80:W80)</f>
        <v>0</v>
      </c>
      <c r="I75" s="237">
        <f t="array" ref="I75">SUM(MidExam1!X80:AB80+MidExam2!X80:AB80+Quiz1!X80:AB80+Quiz2!X80:AB80+Assignment1!X80:AB80+Assignment2!X80:AB80+Final!X80:AB80)</f>
        <v>0</v>
      </c>
      <c r="J75" s="237">
        <f t="array" ref="J75">SUM(MidExam1!AC80:AG80+MidExam2!AC80:AG80+Quiz1!AC80:AG80+Quiz2!AC80:AG80+Assignment1!AC80:AG80+Assignment2!AC80:AG80+Final!AC80:AG80)</f>
        <v>0</v>
      </c>
      <c r="K75" s="237">
        <f t="array" ref="K75">SUM(MidExam1!AH80:AL80+MidExam2!AH80:AL80+Quiz1!AH80:AL80+Quiz2!AH80:AL80+Assignment1!AH80:AL80+Assignment2!AH80:AL80+Final!AH80:AL80)</f>
        <v>0</v>
      </c>
      <c r="L75" s="237">
        <f t="array" ref="L75">SUM(MidExam1!AM80:AQ80+MidExam2!AM80:AQ80+Quiz1!AM80:AQ80+Quiz2!AM80:AQ80+Assignment1!AM80:AQ80+Assignment2!AM80:AQ80+Final!AM80:AQ80)</f>
        <v>0</v>
      </c>
      <c r="M75" s="237">
        <f t="array" ref="M75">SUM(MidExam1!AR80:AV80+MidExam2!AR80:AV80+Quiz1!AR80:AV80+Quiz2!AR80:AV80+Assignment1!AR80:AV80+Assignment2!AR80:AV80+Final!AR80:AV80)</f>
        <v>0</v>
      </c>
      <c r="N75" s="237">
        <f t="array" ref="N75">SUM(MidExam1!AW80:BA80+MidExam2!AW80:BA80+Quiz1!AW80:BA80+Quiz2!AW80:BA80+Assignment1!AW80:BA80+Assignment2!AW80:BA80+Final!AW80:BA80)</f>
        <v>0</v>
      </c>
      <c r="O75" s="237">
        <f t="array" ref="O75">SUM(MidExam1!BB80:BF80+MidExam2!BB80:BF80+Quiz1!BB80:BF80+Quiz2!BB80:BF80+Assignment1!BB80:BF80+Assignment2!BB80:BF80+Final!BB80:BF80)</f>
        <v>0</v>
      </c>
      <c r="P75" s="237">
        <f t="array" ref="P75">SUM(MidExam1!BG80:BK80+MidExam2!BG80:BK80+Quiz1!BG80:BK80+Quiz2!BG80:BK80+Assignment1!BG80:BK80+Assignment2!BG80:BK80+Final!BG80:BK80)</f>
        <v>0</v>
      </c>
      <c r="Q75" s="238">
        <f t="shared" si="0"/>
        <v>0</v>
      </c>
      <c r="R75" s="239" t="str">
        <f t="shared" si="1"/>
        <v/>
      </c>
    </row>
    <row r="76" spans="2:18">
      <c r="B76" s="55">
        <v>62</v>
      </c>
      <c r="C76" s="59">
        <f>Students!C68</f>
        <v>0</v>
      </c>
      <c r="D76" s="59">
        <f>Students!D68</f>
        <v>0</v>
      </c>
      <c r="E76" s="237">
        <f t="array" ref="E76">SUM(MidExam1!D81:H81+MidExam2!D81:H81+Quiz1!D81:H81+Quiz2!D81:H81+Assignment1!D81:H81+Assignment2!D81:H81+Final!D81:H81)</f>
        <v>0</v>
      </c>
      <c r="F76" s="237">
        <f t="array" ref="F76">SUM(MidExam1!I81:M81+MidExam2!I81:M81+Quiz1!I81:M81+Quiz2!I81:M81+Assignment1!I81:M81+Assignment2!I81:M81+Final!I81:M81)</f>
        <v>0</v>
      </c>
      <c r="G76" s="237">
        <f t="array" ref="G76">SUM(MidExam1!N81:R81+MidExam2!N81:R81+Quiz1!N81:R81+Quiz2!N81:R81+Assignment1!N81:R81+Assignment2!N81:R81+Final!N81:R81)</f>
        <v>0</v>
      </c>
      <c r="H76" s="237">
        <f t="array" ref="H76">SUM(MidExam1!S81:W81+MidExam2!S81:W81+Quiz1!S81:W81+Quiz2!S81:W81+Assignment1!S81:W81+Assignment2!S81:W81+Final!S81:W81)</f>
        <v>0</v>
      </c>
      <c r="I76" s="237">
        <f t="array" ref="I76">SUM(MidExam1!X81:AB81+MidExam2!X81:AB81+Quiz1!X81:AB81+Quiz2!X81:AB81+Assignment1!X81:AB81+Assignment2!X81:AB81+Final!X81:AB81)</f>
        <v>0</v>
      </c>
      <c r="J76" s="237">
        <f t="array" ref="J76">SUM(MidExam1!AC81:AG81+MidExam2!AC81:AG81+Quiz1!AC81:AG81+Quiz2!AC81:AG81+Assignment1!AC81:AG81+Assignment2!AC81:AG81+Final!AC81:AG81)</f>
        <v>0</v>
      </c>
      <c r="K76" s="237">
        <f t="array" ref="K76">SUM(MidExam1!AH81:AL81+MidExam2!AH81:AL81+Quiz1!AH81:AL81+Quiz2!AH81:AL81+Assignment1!AH81:AL81+Assignment2!AH81:AL81+Final!AH81:AL81)</f>
        <v>0</v>
      </c>
      <c r="L76" s="237">
        <f t="array" ref="L76">SUM(MidExam1!AM81:AQ81+MidExam2!AM81:AQ81+Quiz1!AM81:AQ81+Quiz2!AM81:AQ81+Assignment1!AM81:AQ81+Assignment2!AM81:AQ81+Final!AM81:AQ81)</f>
        <v>0</v>
      </c>
      <c r="M76" s="237">
        <f t="array" ref="M76">SUM(MidExam1!AR81:AV81+MidExam2!AR81:AV81+Quiz1!AR81:AV81+Quiz2!AR81:AV81+Assignment1!AR81:AV81+Assignment2!AR81:AV81+Final!AR81:AV81)</f>
        <v>0</v>
      </c>
      <c r="N76" s="237">
        <f t="array" ref="N76">SUM(MidExam1!AW81:BA81+MidExam2!AW81:BA81+Quiz1!AW81:BA81+Quiz2!AW81:BA81+Assignment1!AW81:BA81+Assignment2!AW81:BA81+Final!AW81:BA81)</f>
        <v>0</v>
      </c>
      <c r="O76" s="237">
        <f t="array" ref="O76">SUM(MidExam1!BB81:BF81+MidExam2!BB81:BF81+Quiz1!BB81:BF81+Quiz2!BB81:BF81+Assignment1!BB81:BF81+Assignment2!BB81:BF81+Final!BB81:BF81)</f>
        <v>0</v>
      </c>
      <c r="P76" s="237">
        <f t="array" ref="P76">SUM(MidExam1!BG81:BK81+MidExam2!BG81:BK81+Quiz1!BG81:BK81+Quiz2!BG81:BK81+Assignment1!BG81:BK81+Assignment2!BG81:BK81+Final!BG81:BK81)</f>
        <v>0</v>
      </c>
      <c r="Q76" s="238">
        <f t="shared" si="0"/>
        <v>0</v>
      </c>
      <c r="R76" s="239" t="str">
        <f t="shared" si="1"/>
        <v/>
      </c>
    </row>
    <row r="77" spans="2:18">
      <c r="B77" s="55">
        <v>63</v>
      </c>
      <c r="C77" s="59">
        <f>Students!C69</f>
        <v>0</v>
      </c>
      <c r="D77" s="59">
        <f>Students!D69</f>
        <v>0</v>
      </c>
      <c r="E77" s="237">
        <f t="array" ref="E77">SUM(MidExam1!D82:H82+MidExam2!D82:H82+Quiz1!D82:H82+Quiz2!D82:H82+Assignment1!D82:H82+Assignment2!D82:H82+Final!D82:H82)</f>
        <v>0</v>
      </c>
      <c r="F77" s="237">
        <f t="array" ref="F77">SUM(MidExam1!I82:M82+MidExam2!I82:M82+Quiz1!I82:M82+Quiz2!I82:M82+Assignment1!I82:M82+Assignment2!I82:M82+Final!I82:M82)</f>
        <v>0</v>
      </c>
      <c r="G77" s="237">
        <f t="array" ref="G77">SUM(MidExam1!N82:R82+MidExam2!N82:R82+Quiz1!N82:R82+Quiz2!N82:R82+Assignment1!N82:R82+Assignment2!N82:R82+Final!N82:R82)</f>
        <v>0</v>
      </c>
      <c r="H77" s="237">
        <f t="array" ref="H77">SUM(MidExam1!S82:W82+MidExam2!S82:W82+Quiz1!S82:W82+Quiz2!S82:W82+Assignment1!S82:W82+Assignment2!S82:W82+Final!S82:W82)</f>
        <v>0</v>
      </c>
      <c r="I77" s="237">
        <f t="array" ref="I77">SUM(MidExam1!X82:AB82+MidExam2!X82:AB82+Quiz1!X82:AB82+Quiz2!X82:AB82+Assignment1!X82:AB82+Assignment2!X82:AB82+Final!X82:AB82)</f>
        <v>0</v>
      </c>
      <c r="J77" s="237">
        <f t="array" ref="J77">SUM(MidExam1!AC82:AG82+MidExam2!AC82:AG82+Quiz1!AC82:AG82+Quiz2!AC82:AG82+Assignment1!AC82:AG82+Assignment2!AC82:AG82+Final!AC82:AG82)</f>
        <v>0</v>
      </c>
      <c r="K77" s="237">
        <f t="array" ref="K77">SUM(MidExam1!AH82:AL82+MidExam2!AH82:AL82+Quiz1!AH82:AL82+Quiz2!AH82:AL82+Assignment1!AH82:AL82+Assignment2!AH82:AL82+Final!AH82:AL82)</f>
        <v>0</v>
      </c>
      <c r="L77" s="237">
        <f t="array" ref="L77">SUM(MidExam1!AM82:AQ82+MidExam2!AM82:AQ82+Quiz1!AM82:AQ82+Quiz2!AM82:AQ82+Assignment1!AM82:AQ82+Assignment2!AM82:AQ82+Final!AM82:AQ82)</f>
        <v>0</v>
      </c>
      <c r="M77" s="237">
        <f t="array" ref="M77">SUM(MidExam1!AR82:AV82+MidExam2!AR82:AV82+Quiz1!AR82:AV82+Quiz2!AR82:AV82+Assignment1!AR82:AV82+Assignment2!AR82:AV82+Final!AR82:AV82)</f>
        <v>0</v>
      </c>
      <c r="N77" s="237">
        <f t="array" ref="N77">SUM(MidExam1!AW82:BA82+MidExam2!AW82:BA82+Quiz1!AW82:BA82+Quiz2!AW82:BA82+Assignment1!AW82:BA82+Assignment2!AW82:BA82+Final!AW82:BA82)</f>
        <v>0</v>
      </c>
      <c r="O77" s="237">
        <f t="array" ref="O77">SUM(MidExam1!BB82:BF82+MidExam2!BB82:BF82+Quiz1!BB82:BF82+Quiz2!BB82:BF82+Assignment1!BB82:BF82+Assignment2!BB82:BF82+Final!BB82:BF82)</f>
        <v>0</v>
      </c>
      <c r="P77" s="237">
        <f t="array" ref="P77">SUM(MidExam1!BG82:BK82+MidExam2!BG82:BK82+Quiz1!BG82:BK82+Quiz2!BG82:BK82+Assignment1!BG82:BK82+Assignment2!BG82:BK82+Final!BG82:BK82)</f>
        <v>0</v>
      </c>
      <c r="Q77" s="238">
        <f t="shared" si="0"/>
        <v>0</v>
      </c>
      <c r="R77" s="239" t="str">
        <f t="shared" si="1"/>
        <v/>
      </c>
    </row>
    <row r="78" spans="2:18">
      <c r="B78" s="55">
        <v>64</v>
      </c>
      <c r="C78" s="59">
        <f>Students!C70</f>
        <v>0</v>
      </c>
      <c r="D78" s="59">
        <f>Students!D70</f>
        <v>0</v>
      </c>
      <c r="E78" s="237">
        <f t="array" ref="E78">SUM(MidExam1!D83:H83+MidExam2!D83:H83+Quiz1!D83:H83+Quiz2!D83:H83+Assignment1!D83:H83+Assignment2!D83:H83+Final!D83:H83)</f>
        <v>0</v>
      </c>
      <c r="F78" s="237">
        <f t="array" ref="F78">SUM(MidExam1!I83:M83+MidExam2!I83:M83+Quiz1!I83:M83+Quiz2!I83:M83+Assignment1!I83:M83+Assignment2!I83:M83+Final!I83:M83)</f>
        <v>0</v>
      </c>
      <c r="G78" s="237">
        <f t="array" ref="G78">SUM(MidExam1!N83:R83+MidExam2!N83:R83+Quiz1!N83:R83+Quiz2!N83:R83+Assignment1!N83:R83+Assignment2!N83:R83+Final!N83:R83)</f>
        <v>0</v>
      </c>
      <c r="H78" s="237">
        <f t="array" ref="H78">SUM(MidExam1!S83:W83+MidExam2!S83:W83+Quiz1!S83:W83+Quiz2!S83:W83+Assignment1!S83:W83+Assignment2!S83:W83+Final!S83:W83)</f>
        <v>0</v>
      </c>
      <c r="I78" s="237">
        <f t="array" ref="I78">SUM(MidExam1!X83:AB83+MidExam2!X83:AB83+Quiz1!X83:AB83+Quiz2!X83:AB83+Assignment1!X83:AB83+Assignment2!X83:AB83+Final!X83:AB83)</f>
        <v>0</v>
      </c>
      <c r="J78" s="237">
        <f t="array" ref="J78">SUM(MidExam1!AC83:AG83+MidExam2!AC83:AG83+Quiz1!AC83:AG83+Quiz2!AC83:AG83+Assignment1!AC83:AG83+Assignment2!AC83:AG83+Final!AC83:AG83)</f>
        <v>0</v>
      </c>
      <c r="K78" s="237">
        <f t="array" ref="K78">SUM(MidExam1!AH83:AL83+MidExam2!AH83:AL83+Quiz1!AH83:AL83+Quiz2!AH83:AL83+Assignment1!AH83:AL83+Assignment2!AH83:AL83+Final!AH83:AL83)</f>
        <v>0</v>
      </c>
      <c r="L78" s="237">
        <f t="array" ref="L78">SUM(MidExam1!AM83:AQ83+MidExam2!AM83:AQ83+Quiz1!AM83:AQ83+Quiz2!AM83:AQ83+Assignment1!AM83:AQ83+Assignment2!AM83:AQ83+Final!AM83:AQ83)</f>
        <v>0</v>
      </c>
      <c r="M78" s="237">
        <f t="array" ref="M78">SUM(MidExam1!AR83:AV83+MidExam2!AR83:AV83+Quiz1!AR83:AV83+Quiz2!AR83:AV83+Assignment1!AR83:AV83+Assignment2!AR83:AV83+Final!AR83:AV83)</f>
        <v>0</v>
      </c>
      <c r="N78" s="237">
        <f t="array" ref="N78">SUM(MidExam1!AW83:BA83+MidExam2!AW83:BA83+Quiz1!AW83:BA83+Quiz2!AW83:BA83+Assignment1!AW83:BA83+Assignment2!AW83:BA83+Final!AW83:BA83)</f>
        <v>0</v>
      </c>
      <c r="O78" s="237">
        <f t="array" ref="O78">SUM(MidExam1!BB83:BF83+MidExam2!BB83:BF83+Quiz1!BB83:BF83+Quiz2!BB83:BF83+Assignment1!BB83:BF83+Assignment2!BB83:BF83+Final!BB83:BF83)</f>
        <v>0</v>
      </c>
      <c r="P78" s="237">
        <f t="array" ref="P78">SUM(MidExam1!BG83:BK83+MidExam2!BG83:BK83+Quiz1!BG83:BK83+Quiz2!BG83:BK83+Assignment1!BG83:BK83+Assignment2!BG83:BK83+Final!BG83:BK83)</f>
        <v>0</v>
      </c>
      <c r="Q78" s="238">
        <f t="shared" si="0"/>
        <v>0</v>
      </c>
      <c r="R78" s="239" t="str">
        <f t="shared" si="1"/>
        <v/>
      </c>
    </row>
    <row r="79" spans="2:18">
      <c r="B79" s="55">
        <v>65</v>
      </c>
      <c r="C79" s="59">
        <f>Students!C71</f>
        <v>0</v>
      </c>
      <c r="D79" s="59">
        <f>Students!D71</f>
        <v>0</v>
      </c>
      <c r="E79" s="237">
        <f t="array" ref="E79">SUM(MidExam1!D84:H84+MidExam2!D84:H84+Quiz1!D84:H84+Quiz2!D84:H84+Assignment1!D84:H84+Assignment2!D84:H84+Final!D84:H84)</f>
        <v>0</v>
      </c>
      <c r="F79" s="237">
        <f t="array" ref="F79">SUM(MidExam1!I84:M84+MidExam2!I84:M84+Quiz1!I84:M84+Quiz2!I84:M84+Assignment1!I84:M84+Assignment2!I84:M84+Final!I84:M84)</f>
        <v>0</v>
      </c>
      <c r="G79" s="237">
        <f t="array" ref="G79">SUM(MidExam1!N84:R84+MidExam2!N84:R84+Quiz1!N84:R84+Quiz2!N84:R84+Assignment1!N84:R84+Assignment2!N84:R84+Final!N84:R84)</f>
        <v>0</v>
      </c>
      <c r="H79" s="237">
        <f t="array" ref="H79">SUM(MidExam1!S84:W84+MidExam2!S84:W84+Quiz1!S84:W84+Quiz2!S84:W84+Assignment1!S84:W84+Assignment2!S84:W84+Final!S84:W84)</f>
        <v>0</v>
      </c>
      <c r="I79" s="237">
        <f t="array" ref="I79">SUM(MidExam1!X84:AB84+MidExam2!X84:AB84+Quiz1!X84:AB84+Quiz2!X84:AB84+Assignment1!X84:AB84+Assignment2!X84:AB84+Final!X84:AB84)</f>
        <v>0</v>
      </c>
      <c r="J79" s="237">
        <f t="array" ref="J79">SUM(MidExam1!AC84:AG84+MidExam2!AC84:AG84+Quiz1!AC84:AG84+Quiz2!AC84:AG84+Assignment1!AC84:AG84+Assignment2!AC84:AG84+Final!AC84:AG84)</f>
        <v>0</v>
      </c>
      <c r="K79" s="237">
        <f t="array" ref="K79">SUM(MidExam1!AH84:AL84+MidExam2!AH84:AL84+Quiz1!AH84:AL84+Quiz2!AH84:AL84+Assignment1!AH84:AL84+Assignment2!AH84:AL84+Final!AH84:AL84)</f>
        <v>0</v>
      </c>
      <c r="L79" s="237">
        <f t="array" ref="L79">SUM(MidExam1!AM84:AQ84+MidExam2!AM84:AQ84+Quiz1!AM84:AQ84+Quiz2!AM84:AQ84+Assignment1!AM84:AQ84+Assignment2!AM84:AQ84+Final!AM84:AQ84)</f>
        <v>0</v>
      </c>
      <c r="M79" s="237">
        <f t="array" ref="M79">SUM(MidExam1!AR84:AV84+MidExam2!AR84:AV84+Quiz1!AR84:AV84+Quiz2!AR84:AV84+Assignment1!AR84:AV84+Assignment2!AR84:AV84+Final!AR84:AV84)</f>
        <v>0</v>
      </c>
      <c r="N79" s="237">
        <f t="array" ref="N79">SUM(MidExam1!AW84:BA84+MidExam2!AW84:BA84+Quiz1!AW84:BA84+Quiz2!AW84:BA84+Assignment1!AW84:BA84+Assignment2!AW84:BA84+Final!AW84:BA84)</f>
        <v>0</v>
      </c>
      <c r="O79" s="237">
        <f t="array" ref="O79">SUM(MidExam1!BB84:BF84+MidExam2!BB84:BF84+Quiz1!BB84:BF84+Quiz2!BB84:BF84+Assignment1!BB84:BF84+Assignment2!BB84:BF84+Final!BB84:BF84)</f>
        <v>0</v>
      </c>
      <c r="P79" s="237">
        <f t="array" ref="P79">SUM(MidExam1!BG84:BK84+MidExam2!BG84:BK84+Quiz1!BG84:BK84+Quiz2!BG84:BK84+Assignment1!BG84:BK84+Assignment2!BG84:BK84+Final!BG84:BK84)</f>
        <v>0</v>
      </c>
      <c r="Q79" s="238">
        <f t="shared" si="0"/>
        <v>0</v>
      </c>
      <c r="R79" s="239" t="str">
        <f t="shared" si="1"/>
        <v/>
      </c>
    </row>
    <row r="80" spans="2:18">
      <c r="B80" s="55">
        <v>66</v>
      </c>
      <c r="C80" s="59">
        <f>Students!C72</f>
        <v>0</v>
      </c>
      <c r="D80" s="59">
        <f>Students!D72</f>
        <v>0</v>
      </c>
      <c r="E80" s="237">
        <f t="array" ref="E80">SUM(MidExam1!D85:H85+MidExam2!D85:H85+Quiz1!D85:H85+Quiz2!D85:H85+Assignment1!D85:H85+Assignment2!D85:H85+Final!D85:H85)</f>
        <v>0</v>
      </c>
      <c r="F80" s="237">
        <f t="array" ref="F80">SUM(MidExam1!I85:M85+MidExam2!I85:M85+Quiz1!I85:M85+Quiz2!I85:M85+Assignment1!I85:M85+Assignment2!I85:M85+Final!I85:M85)</f>
        <v>0</v>
      </c>
      <c r="G80" s="237">
        <f t="array" ref="G80">SUM(MidExam1!N85:R85+MidExam2!N85:R85+Quiz1!N85:R85+Quiz2!N85:R85+Assignment1!N85:R85+Assignment2!N85:R85+Final!N85:R85)</f>
        <v>0</v>
      </c>
      <c r="H80" s="237">
        <f t="array" ref="H80">SUM(MidExam1!S85:W85+MidExam2!S85:W85+Quiz1!S85:W85+Quiz2!S85:W85+Assignment1!S85:W85+Assignment2!S85:W85+Final!S85:W85)</f>
        <v>0</v>
      </c>
      <c r="I80" s="237">
        <f t="array" ref="I80">SUM(MidExam1!X85:AB85+MidExam2!X85:AB85+Quiz1!X85:AB85+Quiz2!X85:AB85+Assignment1!X85:AB85+Assignment2!X85:AB85+Final!X85:AB85)</f>
        <v>0</v>
      </c>
      <c r="J80" s="237">
        <f t="array" ref="J80">SUM(MidExam1!AC85:AG85+MidExam2!AC85:AG85+Quiz1!AC85:AG85+Quiz2!AC85:AG85+Assignment1!AC85:AG85+Assignment2!AC85:AG85+Final!AC85:AG85)</f>
        <v>0</v>
      </c>
      <c r="K80" s="237">
        <f t="array" ref="K80">SUM(MidExam1!AH85:AL85+MidExam2!AH85:AL85+Quiz1!AH85:AL85+Quiz2!AH85:AL85+Assignment1!AH85:AL85+Assignment2!AH85:AL85+Final!AH85:AL85)</f>
        <v>0</v>
      </c>
      <c r="L80" s="237">
        <f t="array" ref="L80">SUM(MidExam1!AM85:AQ85+MidExam2!AM85:AQ85+Quiz1!AM85:AQ85+Quiz2!AM85:AQ85+Assignment1!AM85:AQ85+Assignment2!AM85:AQ85+Final!AM85:AQ85)</f>
        <v>0</v>
      </c>
      <c r="M80" s="237">
        <f t="array" ref="M80">SUM(MidExam1!AR85:AV85+MidExam2!AR85:AV85+Quiz1!AR85:AV85+Quiz2!AR85:AV85+Assignment1!AR85:AV85+Assignment2!AR85:AV85+Final!AR85:AV85)</f>
        <v>0</v>
      </c>
      <c r="N80" s="237">
        <f t="array" ref="N80">SUM(MidExam1!AW85:BA85+MidExam2!AW85:BA85+Quiz1!AW85:BA85+Quiz2!AW85:BA85+Assignment1!AW85:BA85+Assignment2!AW85:BA85+Final!AW85:BA85)</f>
        <v>0</v>
      </c>
      <c r="O80" s="237">
        <f t="array" ref="O80">SUM(MidExam1!BB85:BF85+MidExam2!BB85:BF85+Quiz1!BB85:BF85+Quiz2!BB85:BF85+Assignment1!BB85:BF85+Assignment2!BB85:BF85+Final!BB85:BF85)</f>
        <v>0</v>
      </c>
      <c r="P80" s="237">
        <f t="array" ref="P80">SUM(MidExam1!BG85:BK85+MidExam2!BG85:BK85+Quiz1!BG85:BK85+Quiz2!BG85:BK85+Assignment1!BG85:BK85+Assignment2!BG85:BK85+Final!BG85:BK85)</f>
        <v>0</v>
      </c>
      <c r="Q80" s="238">
        <f t="shared" ref="Q80:Q143" si="2">SUM(E80:P80)</f>
        <v>0</v>
      </c>
      <c r="R80" s="239" t="str">
        <f t="shared" ref="R80:R143" si="3">IF(Q80=0,"",IF(Q80&gt;94,"A+",IF(Q80&gt;89,"A",IF(Q80&gt;84,"B+",IF(Q80&gt;79,"B",IF(Q80&gt;74,"C+",IF(Q80&gt;69,"C",IF(Q80&gt;64,"D+",IF(Q80&gt;59,"D",IF(Q80&lt;60,"F"))))))))))</f>
        <v/>
      </c>
    </row>
    <row r="81" spans="2:18">
      <c r="B81" s="55">
        <v>67</v>
      </c>
      <c r="C81" s="59">
        <f>Students!C73</f>
        <v>0</v>
      </c>
      <c r="D81" s="59">
        <f>Students!D73</f>
        <v>0</v>
      </c>
      <c r="E81" s="237">
        <f t="array" ref="E81">SUM(MidExam1!D86:H86+MidExam2!D86:H86+Quiz1!D86:H86+Quiz2!D86:H86+Assignment1!D86:H86+Assignment2!D86:H86+Final!D86:H86)</f>
        <v>0</v>
      </c>
      <c r="F81" s="237">
        <f t="array" ref="F81">SUM(MidExam1!I86:M86+MidExam2!I86:M86+Quiz1!I86:M86+Quiz2!I86:M86+Assignment1!I86:M86+Assignment2!I86:M86+Final!I86:M86)</f>
        <v>0</v>
      </c>
      <c r="G81" s="237">
        <f t="array" ref="G81">SUM(MidExam1!N86:R86+MidExam2!N86:R86+Quiz1!N86:R86+Quiz2!N86:R86+Assignment1!N86:R86+Assignment2!N86:R86+Final!N86:R86)</f>
        <v>0</v>
      </c>
      <c r="H81" s="237">
        <f t="array" ref="H81">SUM(MidExam1!S86:W86+MidExam2!S86:W86+Quiz1!S86:W86+Quiz2!S86:W86+Assignment1!S86:W86+Assignment2!S86:W86+Final!S86:W86)</f>
        <v>0</v>
      </c>
      <c r="I81" s="237">
        <f t="array" ref="I81">SUM(MidExam1!X86:AB86+MidExam2!X86:AB86+Quiz1!X86:AB86+Quiz2!X86:AB86+Assignment1!X86:AB86+Assignment2!X86:AB86+Final!X86:AB86)</f>
        <v>0</v>
      </c>
      <c r="J81" s="237">
        <f t="array" ref="J81">SUM(MidExam1!AC86:AG86+MidExam2!AC86:AG86+Quiz1!AC86:AG86+Quiz2!AC86:AG86+Assignment1!AC86:AG86+Assignment2!AC86:AG86+Final!AC86:AG86)</f>
        <v>0</v>
      </c>
      <c r="K81" s="237">
        <f t="array" ref="K81">SUM(MidExam1!AH86:AL86+MidExam2!AH86:AL86+Quiz1!AH86:AL86+Quiz2!AH86:AL86+Assignment1!AH86:AL86+Assignment2!AH86:AL86+Final!AH86:AL86)</f>
        <v>0</v>
      </c>
      <c r="L81" s="237">
        <f t="array" ref="L81">SUM(MidExam1!AM86:AQ86+MidExam2!AM86:AQ86+Quiz1!AM86:AQ86+Quiz2!AM86:AQ86+Assignment1!AM86:AQ86+Assignment2!AM86:AQ86+Final!AM86:AQ86)</f>
        <v>0</v>
      </c>
      <c r="M81" s="237">
        <f t="array" ref="M81">SUM(MidExam1!AR86:AV86+MidExam2!AR86:AV86+Quiz1!AR86:AV86+Quiz2!AR86:AV86+Assignment1!AR86:AV86+Assignment2!AR86:AV86+Final!AR86:AV86)</f>
        <v>0</v>
      </c>
      <c r="N81" s="237">
        <f t="array" ref="N81">SUM(MidExam1!AW86:BA86+MidExam2!AW86:BA86+Quiz1!AW86:BA86+Quiz2!AW86:BA86+Assignment1!AW86:BA86+Assignment2!AW86:BA86+Final!AW86:BA86)</f>
        <v>0</v>
      </c>
      <c r="O81" s="237">
        <f t="array" ref="O81">SUM(MidExam1!BB86:BF86+MidExam2!BB86:BF86+Quiz1!BB86:BF86+Quiz2!BB86:BF86+Assignment1!BB86:BF86+Assignment2!BB86:BF86+Final!BB86:BF86)</f>
        <v>0</v>
      </c>
      <c r="P81" s="237">
        <f t="array" ref="P81">SUM(MidExam1!BG86:BK86+MidExam2!BG86:BK86+Quiz1!BG86:BK86+Quiz2!BG86:BK86+Assignment1!BG86:BK86+Assignment2!BG86:BK86+Final!BG86:BK86)</f>
        <v>0</v>
      </c>
      <c r="Q81" s="238">
        <f t="shared" si="2"/>
        <v>0</v>
      </c>
      <c r="R81" s="239" t="str">
        <f t="shared" si="3"/>
        <v/>
      </c>
    </row>
    <row r="82" spans="2:18">
      <c r="B82" s="55">
        <v>68</v>
      </c>
      <c r="C82" s="59">
        <f>Students!C74</f>
        <v>0</v>
      </c>
      <c r="D82" s="59">
        <f>Students!D74</f>
        <v>0</v>
      </c>
      <c r="E82" s="237">
        <f t="array" ref="E82">SUM(MidExam1!D87:H87+MidExam2!D87:H87+Quiz1!D87:H87+Quiz2!D87:H87+Assignment1!D87:H87+Assignment2!D87:H87+Final!D87:H87)</f>
        <v>0</v>
      </c>
      <c r="F82" s="237">
        <f t="array" ref="F82">SUM(MidExam1!I87:M87+MidExam2!I87:M87+Quiz1!I87:M87+Quiz2!I87:M87+Assignment1!I87:M87+Assignment2!I87:M87+Final!I87:M87)</f>
        <v>0</v>
      </c>
      <c r="G82" s="237">
        <f t="array" ref="G82">SUM(MidExam1!N87:R87+MidExam2!N87:R87+Quiz1!N87:R87+Quiz2!N87:R87+Assignment1!N87:R87+Assignment2!N87:R87+Final!N87:R87)</f>
        <v>0</v>
      </c>
      <c r="H82" s="237">
        <f t="array" ref="H82">SUM(MidExam1!S87:W87+MidExam2!S87:W87+Quiz1!S87:W87+Quiz2!S87:W87+Assignment1!S87:W87+Assignment2!S87:W87+Final!S87:W87)</f>
        <v>0</v>
      </c>
      <c r="I82" s="237">
        <f t="array" ref="I82">SUM(MidExam1!X87:AB87+MidExam2!X87:AB87+Quiz1!X87:AB87+Quiz2!X87:AB87+Assignment1!X87:AB87+Assignment2!X87:AB87+Final!X87:AB87)</f>
        <v>0</v>
      </c>
      <c r="J82" s="237">
        <f t="array" ref="J82">SUM(MidExam1!AC87:AG87+MidExam2!AC87:AG87+Quiz1!AC87:AG87+Quiz2!AC87:AG87+Assignment1!AC87:AG87+Assignment2!AC87:AG87+Final!AC87:AG87)</f>
        <v>0</v>
      </c>
      <c r="K82" s="237">
        <f t="array" ref="K82">SUM(MidExam1!AH87:AL87+MidExam2!AH87:AL87+Quiz1!AH87:AL87+Quiz2!AH87:AL87+Assignment1!AH87:AL87+Assignment2!AH87:AL87+Final!AH87:AL87)</f>
        <v>0</v>
      </c>
      <c r="L82" s="237">
        <f t="array" ref="L82">SUM(MidExam1!AM87:AQ87+MidExam2!AM87:AQ87+Quiz1!AM87:AQ87+Quiz2!AM87:AQ87+Assignment1!AM87:AQ87+Assignment2!AM87:AQ87+Final!AM87:AQ87)</f>
        <v>0</v>
      </c>
      <c r="M82" s="237">
        <f t="array" ref="M82">SUM(MidExam1!AR87:AV87+MidExam2!AR87:AV87+Quiz1!AR87:AV87+Quiz2!AR87:AV87+Assignment1!AR87:AV87+Assignment2!AR87:AV87+Final!AR87:AV87)</f>
        <v>0</v>
      </c>
      <c r="N82" s="237">
        <f t="array" ref="N82">SUM(MidExam1!AW87:BA87+MidExam2!AW87:BA87+Quiz1!AW87:BA87+Quiz2!AW87:BA87+Assignment1!AW87:BA87+Assignment2!AW87:BA87+Final!AW87:BA87)</f>
        <v>0</v>
      </c>
      <c r="O82" s="237">
        <f t="array" ref="O82">SUM(MidExam1!BB87:BF87+MidExam2!BB87:BF87+Quiz1!BB87:BF87+Quiz2!BB87:BF87+Assignment1!BB87:BF87+Assignment2!BB87:BF87+Final!BB87:BF87)</f>
        <v>0</v>
      </c>
      <c r="P82" s="237">
        <f t="array" ref="P82">SUM(MidExam1!BG87:BK87+MidExam2!BG87:BK87+Quiz1!BG87:BK87+Quiz2!BG87:BK87+Assignment1!BG87:BK87+Assignment2!BG87:BK87+Final!BG87:BK87)</f>
        <v>0</v>
      </c>
      <c r="Q82" s="238">
        <f t="shared" si="2"/>
        <v>0</v>
      </c>
      <c r="R82" s="239" t="str">
        <f t="shared" si="3"/>
        <v/>
      </c>
    </row>
    <row r="83" spans="2:18">
      <c r="B83" s="55">
        <v>69</v>
      </c>
      <c r="C83" s="59">
        <f>Students!C75</f>
        <v>0</v>
      </c>
      <c r="D83" s="59">
        <f>Students!D75</f>
        <v>0</v>
      </c>
      <c r="E83" s="237">
        <f t="array" ref="E83">SUM(MidExam1!D88:H88+MidExam2!D88:H88+Quiz1!D88:H88+Quiz2!D88:H88+Assignment1!D88:H88+Assignment2!D88:H88+Final!D88:H88)</f>
        <v>0</v>
      </c>
      <c r="F83" s="237">
        <f t="array" ref="F83">SUM(MidExam1!I88:M88+MidExam2!I88:M88+Quiz1!I88:M88+Quiz2!I88:M88+Assignment1!I88:M88+Assignment2!I88:M88+Final!I88:M88)</f>
        <v>0</v>
      </c>
      <c r="G83" s="237">
        <f t="array" ref="G83">SUM(MidExam1!N88:R88+MidExam2!N88:R88+Quiz1!N88:R88+Quiz2!N88:R88+Assignment1!N88:R88+Assignment2!N88:R88+Final!N88:R88)</f>
        <v>0</v>
      </c>
      <c r="H83" s="237">
        <f t="array" ref="H83">SUM(MidExam1!S88:W88+MidExam2!S88:W88+Quiz1!S88:W88+Quiz2!S88:W88+Assignment1!S88:W88+Assignment2!S88:W88+Final!S88:W88)</f>
        <v>0</v>
      </c>
      <c r="I83" s="237">
        <f t="array" ref="I83">SUM(MidExam1!X88:AB88+MidExam2!X88:AB88+Quiz1!X88:AB88+Quiz2!X88:AB88+Assignment1!X88:AB88+Assignment2!X88:AB88+Final!X88:AB88)</f>
        <v>0</v>
      </c>
      <c r="J83" s="237">
        <f t="array" ref="J83">SUM(MidExam1!AC88:AG88+MidExam2!AC88:AG88+Quiz1!AC88:AG88+Quiz2!AC88:AG88+Assignment1!AC88:AG88+Assignment2!AC88:AG88+Final!AC88:AG88)</f>
        <v>0</v>
      </c>
      <c r="K83" s="237">
        <f t="array" ref="K83">SUM(MidExam1!AH88:AL88+MidExam2!AH88:AL88+Quiz1!AH88:AL88+Quiz2!AH88:AL88+Assignment1!AH88:AL88+Assignment2!AH88:AL88+Final!AH88:AL88)</f>
        <v>0</v>
      </c>
      <c r="L83" s="237">
        <f t="array" ref="L83">SUM(MidExam1!AM88:AQ88+MidExam2!AM88:AQ88+Quiz1!AM88:AQ88+Quiz2!AM88:AQ88+Assignment1!AM88:AQ88+Assignment2!AM88:AQ88+Final!AM88:AQ88)</f>
        <v>0</v>
      </c>
      <c r="M83" s="237">
        <f t="array" ref="M83">SUM(MidExam1!AR88:AV88+MidExam2!AR88:AV88+Quiz1!AR88:AV88+Quiz2!AR88:AV88+Assignment1!AR88:AV88+Assignment2!AR88:AV88+Final!AR88:AV88)</f>
        <v>0</v>
      </c>
      <c r="N83" s="237">
        <f t="array" ref="N83">SUM(MidExam1!AW88:BA88+MidExam2!AW88:BA88+Quiz1!AW88:BA88+Quiz2!AW88:BA88+Assignment1!AW88:BA88+Assignment2!AW88:BA88+Final!AW88:BA88)</f>
        <v>0</v>
      </c>
      <c r="O83" s="237">
        <f t="array" ref="O83">SUM(MidExam1!BB88:BF88+MidExam2!BB88:BF88+Quiz1!BB88:BF88+Quiz2!BB88:BF88+Assignment1!BB88:BF88+Assignment2!BB88:BF88+Final!BB88:BF88)</f>
        <v>0</v>
      </c>
      <c r="P83" s="237">
        <f t="array" ref="P83">SUM(MidExam1!BG88:BK88+MidExam2!BG88:BK88+Quiz1!BG88:BK88+Quiz2!BG88:BK88+Assignment1!BG88:BK88+Assignment2!BG88:BK88+Final!BG88:BK88)</f>
        <v>0</v>
      </c>
      <c r="Q83" s="238">
        <f t="shared" si="2"/>
        <v>0</v>
      </c>
      <c r="R83" s="239" t="str">
        <f t="shared" si="3"/>
        <v/>
      </c>
    </row>
    <row r="84" spans="2:18">
      <c r="B84" s="55">
        <v>70</v>
      </c>
      <c r="C84" s="59">
        <f>Students!C76</f>
        <v>0</v>
      </c>
      <c r="D84" s="59">
        <f>Students!D76</f>
        <v>0</v>
      </c>
      <c r="E84" s="237">
        <f t="array" ref="E84">SUM(MidExam1!D89:H89+MidExam2!D89:H89+Quiz1!D89:H89+Quiz2!D89:H89+Assignment1!D89:H89+Assignment2!D89:H89+Final!D89:H89)</f>
        <v>0</v>
      </c>
      <c r="F84" s="237">
        <f t="array" ref="F84">SUM(MidExam1!I89:M89+MidExam2!I89:M89+Quiz1!I89:M89+Quiz2!I89:M89+Assignment1!I89:M89+Assignment2!I89:M89+Final!I89:M89)</f>
        <v>0</v>
      </c>
      <c r="G84" s="237">
        <f t="array" ref="G84">SUM(MidExam1!N89:R89+MidExam2!N89:R89+Quiz1!N89:R89+Quiz2!N89:R89+Assignment1!N89:R89+Assignment2!N89:R89+Final!N89:R89)</f>
        <v>0</v>
      </c>
      <c r="H84" s="237">
        <f t="array" ref="H84">SUM(MidExam1!S89:W89+MidExam2!S89:W89+Quiz1!S89:W89+Quiz2!S89:W89+Assignment1!S89:W89+Assignment2!S89:W89+Final!S89:W89)</f>
        <v>0</v>
      </c>
      <c r="I84" s="237">
        <f t="array" ref="I84">SUM(MidExam1!X89:AB89+MidExam2!X89:AB89+Quiz1!X89:AB89+Quiz2!X89:AB89+Assignment1!X89:AB89+Assignment2!X89:AB89+Final!X89:AB89)</f>
        <v>0</v>
      </c>
      <c r="J84" s="237">
        <f t="array" ref="J84">SUM(MidExam1!AC89:AG89+MidExam2!AC89:AG89+Quiz1!AC89:AG89+Quiz2!AC89:AG89+Assignment1!AC89:AG89+Assignment2!AC89:AG89+Final!AC89:AG89)</f>
        <v>0</v>
      </c>
      <c r="K84" s="237">
        <f t="array" ref="K84">SUM(MidExam1!AH89:AL89+MidExam2!AH89:AL89+Quiz1!AH89:AL89+Quiz2!AH89:AL89+Assignment1!AH89:AL89+Assignment2!AH89:AL89+Final!AH89:AL89)</f>
        <v>0</v>
      </c>
      <c r="L84" s="237">
        <f t="array" ref="L84">SUM(MidExam1!AM89:AQ89+MidExam2!AM89:AQ89+Quiz1!AM89:AQ89+Quiz2!AM89:AQ89+Assignment1!AM89:AQ89+Assignment2!AM89:AQ89+Final!AM89:AQ89)</f>
        <v>0</v>
      </c>
      <c r="M84" s="237">
        <f t="array" ref="M84">SUM(MidExam1!AR89:AV89+MidExam2!AR89:AV89+Quiz1!AR89:AV89+Quiz2!AR89:AV89+Assignment1!AR89:AV89+Assignment2!AR89:AV89+Final!AR89:AV89)</f>
        <v>0</v>
      </c>
      <c r="N84" s="237">
        <f t="array" ref="N84">SUM(MidExam1!AW89:BA89+MidExam2!AW89:BA89+Quiz1!AW89:BA89+Quiz2!AW89:BA89+Assignment1!AW89:BA89+Assignment2!AW89:BA89+Final!AW89:BA89)</f>
        <v>0</v>
      </c>
      <c r="O84" s="237">
        <f t="array" ref="O84">SUM(MidExam1!BB89:BF89+MidExam2!BB89:BF89+Quiz1!BB89:BF89+Quiz2!BB89:BF89+Assignment1!BB89:BF89+Assignment2!BB89:BF89+Final!BB89:BF89)</f>
        <v>0</v>
      </c>
      <c r="P84" s="237">
        <f t="array" ref="P84">SUM(MidExam1!BG89:BK89+MidExam2!BG89:BK89+Quiz1!BG89:BK89+Quiz2!BG89:BK89+Assignment1!BG89:BK89+Assignment2!BG89:BK89+Final!BG89:BK89)</f>
        <v>0</v>
      </c>
      <c r="Q84" s="238">
        <f t="shared" si="2"/>
        <v>0</v>
      </c>
      <c r="R84" s="239" t="str">
        <f t="shared" si="3"/>
        <v/>
      </c>
    </row>
    <row r="85" spans="2:18">
      <c r="B85" s="55">
        <v>71</v>
      </c>
      <c r="C85" s="59">
        <f>Students!C77</f>
        <v>0</v>
      </c>
      <c r="D85" s="59">
        <f>Students!D77</f>
        <v>0</v>
      </c>
      <c r="E85" s="237">
        <f t="array" ref="E85">SUM(MidExam1!D90:H90+MidExam2!D90:H90+Quiz1!D90:H90+Quiz2!D90:H90+Assignment1!D90:H90+Assignment2!D90:H90+Final!D90:H90)</f>
        <v>0</v>
      </c>
      <c r="F85" s="237">
        <f t="array" ref="F85">SUM(MidExam1!I90:M90+MidExam2!I90:M90+Quiz1!I90:M90+Quiz2!I90:M90+Assignment1!I90:M90+Assignment2!I90:M90+Final!I90:M90)</f>
        <v>0</v>
      </c>
      <c r="G85" s="237">
        <f t="array" ref="G85">SUM(MidExam1!N90:R90+MidExam2!N90:R90+Quiz1!N90:R90+Quiz2!N90:R90+Assignment1!N90:R90+Assignment2!N90:R90+Final!N90:R90)</f>
        <v>0</v>
      </c>
      <c r="H85" s="237">
        <f t="array" ref="H85">SUM(MidExam1!S90:W90+MidExam2!S90:W90+Quiz1!S90:W90+Quiz2!S90:W90+Assignment1!S90:W90+Assignment2!S90:W90+Final!S90:W90)</f>
        <v>0</v>
      </c>
      <c r="I85" s="237">
        <f t="array" ref="I85">SUM(MidExam1!X90:AB90+MidExam2!X90:AB90+Quiz1!X90:AB90+Quiz2!X90:AB90+Assignment1!X90:AB90+Assignment2!X90:AB90+Final!X90:AB90)</f>
        <v>0</v>
      </c>
      <c r="J85" s="237">
        <f t="array" ref="J85">SUM(MidExam1!AC90:AG90+MidExam2!AC90:AG90+Quiz1!AC90:AG90+Quiz2!AC90:AG90+Assignment1!AC90:AG90+Assignment2!AC90:AG90+Final!AC90:AG90)</f>
        <v>0</v>
      </c>
      <c r="K85" s="237">
        <f t="array" ref="K85">SUM(MidExam1!AH90:AL90+MidExam2!AH90:AL90+Quiz1!AH90:AL90+Quiz2!AH90:AL90+Assignment1!AH90:AL90+Assignment2!AH90:AL90+Final!AH90:AL90)</f>
        <v>0</v>
      </c>
      <c r="L85" s="237">
        <f t="array" ref="L85">SUM(MidExam1!AM90:AQ90+MidExam2!AM90:AQ90+Quiz1!AM90:AQ90+Quiz2!AM90:AQ90+Assignment1!AM90:AQ90+Assignment2!AM90:AQ90+Final!AM90:AQ90)</f>
        <v>0</v>
      </c>
      <c r="M85" s="237">
        <f t="array" ref="M85">SUM(MidExam1!AR90:AV90+MidExam2!AR90:AV90+Quiz1!AR90:AV90+Quiz2!AR90:AV90+Assignment1!AR90:AV90+Assignment2!AR90:AV90+Final!AR90:AV90)</f>
        <v>0</v>
      </c>
      <c r="N85" s="237">
        <f t="array" ref="N85">SUM(MidExam1!AW90:BA90+MidExam2!AW90:BA90+Quiz1!AW90:BA90+Quiz2!AW90:BA90+Assignment1!AW90:BA90+Assignment2!AW90:BA90+Final!AW90:BA90)</f>
        <v>0</v>
      </c>
      <c r="O85" s="237">
        <f t="array" ref="O85">SUM(MidExam1!BB90:BF90+MidExam2!BB90:BF90+Quiz1!BB90:BF90+Quiz2!BB90:BF90+Assignment1!BB90:BF90+Assignment2!BB90:BF90+Final!BB90:BF90)</f>
        <v>0</v>
      </c>
      <c r="P85" s="237">
        <f t="array" ref="P85">SUM(MidExam1!BG90:BK90+MidExam2!BG90:BK90+Quiz1!BG90:BK90+Quiz2!BG90:BK90+Assignment1!BG90:BK90+Assignment2!BG90:BK90+Final!BG90:BK90)</f>
        <v>0</v>
      </c>
      <c r="Q85" s="238">
        <f t="shared" si="2"/>
        <v>0</v>
      </c>
      <c r="R85" s="239" t="str">
        <f t="shared" si="3"/>
        <v/>
      </c>
    </row>
    <row r="86" spans="2:18">
      <c r="B86" s="55">
        <v>72</v>
      </c>
      <c r="C86" s="59">
        <f>Students!C78</f>
        <v>0</v>
      </c>
      <c r="D86" s="59">
        <f>Students!D78</f>
        <v>0</v>
      </c>
      <c r="E86" s="237">
        <f t="array" ref="E86">SUM(MidExam1!D91:H91+MidExam2!D91:H91+Quiz1!D91:H91+Quiz2!D91:H91+Assignment1!D91:H91+Assignment2!D91:H91+Final!D91:H91)</f>
        <v>0</v>
      </c>
      <c r="F86" s="237">
        <f t="array" ref="F86">SUM(MidExam1!I91:M91+MidExam2!I91:M91+Quiz1!I91:M91+Quiz2!I91:M91+Assignment1!I91:M91+Assignment2!I91:M91+Final!I91:M91)</f>
        <v>0</v>
      </c>
      <c r="G86" s="237">
        <f t="array" ref="G86">SUM(MidExam1!N91:R91+MidExam2!N91:R91+Quiz1!N91:R91+Quiz2!N91:R91+Assignment1!N91:R91+Assignment2!N91:R91+Final!N91:R91)</f>
        <v>0</v>
      </c>
      <c r="H86" s="237">
        <f t="array" ref="H86">SUM(MidExam1!S91:W91+MidExam2!S91:W91+Quiz1!S91:W91+Quiz2!S91:W91+Assignment1!S91:W91+Assignment2!S91:W91+Final!S91:W91)</f>
        <v>0</v>
      </c>
      <c r="I86" s="237">
        <f t="array" ref="I86">SUM(MidExam1!X91:AB91+MidExam2!X91:AB91+Quiz1!X91:AB91+Quiz2!X91:AB91+Assignment1!X91:AB91+Assignment2!X91:AB91+Final!X91:AB91)</f>
        <v>0</v>
      </c>
      <c r="J86" s="237">
        <f t="array" ref="J86">SUM(MidExam1!AC91:AG91+MidExam2!AC91:AG91+Quiz1!AC91:AG91+Quiz2!AC91:AG91+Assignment1!AC91:AG91+Assignment2!AC91:AG91+Final!AC91:AG91)</f>
        <v>0</v>
      </c>
      <c r="K86" s="237">
        <f t="array" ref="K86">SUM(MidExam1!AH91:AL91+MidExam2!AH91:AL91+Quiz1!AH91:AL91+Quiz2!AH91:AL91+Assignment1!AH91:AL91+Assignment2!AH91:AL91+Final!AH91:AL91)</f>
        <v>0</v>
      </c>
      <c r="L86" s="237">
        <f t="array" ref="L86">SUM(MidExam1!AM91:AQ91+MidExam2!AM91:AQ91+Quiz1!AM91:AQ91+Quiz2!AM91:AQ91+Assignment1!AM91:AQ91+Assignment2!AM91:AQ91+Final!AM91:AQ91)</f>
        <v>0</v>
      </c>
      <c r="M86" s="237">
        <f t="array" ref="M86">SUM(MidExam1!AR91:AV91+MidExam2!AR91:AV91+Quiz1!AR91:AV91+Quiz2!AR91:AV91+Assignment1!AR91:AV91+Assignment2!AR91:AV91+Final!AR91:AV91)</f>
        <v>0</v>
      </c>
      <c r="N86" s="237">
        <f t="array" ref="N86">SUM(MidExam1!AW91:BA91+MidExam2!AW91:BA91+Quiz1!AW91:BA91+Quiz2!AW91:BA91+Assignment1!AW91:BA91+Assignment2!AW91:BA91+Final!AW91:BA91)</f>
        <v>0</v>
      </c>
      <c r="O86" s="237">
        <f t="array" ref="O86">SUM(MidExam1!BB91:BF91+MidExam2!BB91:BF91+Quiz1!BB91:BF91+Quiz2!BB91:BF91+Assignment1!BB91:BF91+Assignment2!BB91:BF91+Final!BB91:BF91)</f>
        <v>0</v>
      </c>
      <c r="P86" s="237">
        <f t="array" ref="P86">SUM(MidExam1!BG91:BK91+MidExam2!BG91:BK91+Quiz1!BG91:BK91+Quiz2!BG91:BK91+Assignment1!BG91:BK91+Assignment2!BG91:BK91+Final!BG91:BK91)</f>
        <v>0</v>
      </c>
      <c r="Q86" s="238">
        <f t="shared" si="2"/>
        <v>0</v>
      </c>
      <c r="R86" s="239" t="str">
        <f t="shared" si="3"/>
        <v/>
      </c>
    </row>
    <row r="87" spans="2:18">
      <c r="B87" s="55">
        <v>73</v>
      </c>
      <c r="C87" s="59">
        <f>Students!C79</f>
        <v>0</v>
      </c>
      <c r="D87" s="59">
        <f>Students!D79</f>
        <v>0</v>
      </c>
      <c r="E87" s="237">
        <f t="array" ref="E87">SUM(MidExam1!D92:H92+MidExam2!D92:H92+Quiz1!D92:H92+Quiz2!D92:H92+Assignment1!D92:H92+Assignment2!D92:H92+Final!D92:H92)</f>
        <v>0</v>
      </c>
      <c r="F87" s="237">
        <f t="array" ref="F87">SUM(MidExam1!I92:M92+MidExam2!I92:M92+Quiz1!I92:M92+Quiz2!I92:M92+Assignment1!I92:M92+Assignment2!I92:M92+Final!I92:M92)</f>
        <v>0</v>
      </c>
      <c r="G87" s="237">
        <f t="array" ref="G87">SUM(MidExam1!N92:R92+MidExam2!N92:R92+Quiz1!N92:R92+Quiz2!N92:R92+Assignment1!N92:R92+Assignment2!N92:R92+Final!N92:R92)</f>
        <v>0</v>
      </c>
      <c r="H87" s="237">
        <f t="array" ref="H87">SUM(MidExam1!S92:W92+MidExam2!S92:W92+Quiz1!S92:W92+Quiz2!S92:W92+Assignment1!S92:W92+Assignment2!S92:W92+Final!S92:W92)</f>
        <v>0</v>
      </c>
      <c r="I87" s="237">
        <f t="array" ref="I87">SUM(MidExam1!X92:AB92+MidExam2!X92:AB92+Quiz1!X92:AB92+Quiz2!X92:AB92+Assignment1!X92:AB92+Assignment2!X92:AB92+Final!X92:AB92)</f>
        <v>0</v>
      </c>
      <c r="J87" s="237">
        <f t="array" ref="J87">SUM(MidExam1!AC92:AG92+MidExam2!AC92:AG92+Quiz1!AC92:AG92+Quiz2!AC92:AG92+Assignment1!AC92:AG92+Assignment2!AC92:AG92+Final!AC92:AG92)</f>
        <v>0</v>
      </c>
      <c r="K87" s="237">
        <f t="array" ref="K87">SUM(MidExam1!AH92:AL92+MidExam2!AH92:AL92+Quiz1!AH92:AL92+Quiz2!AH92:AL92+Assignment1!AH92:AL92+Assignment2!AH92:AL92+Final!AH92:AL92)</f>
        <v>0</v>
      </c>
      <c r="L87" s="237">
        <f t="array" ref="L87">SUM(MidExam1!AM92:AQ92+MidExam2!AM92:AQ92+Quiz1!AM92:AQ92+Quiz2!AM92:AQ92+Assignment1!AM92:AQ92+Assignment2!AM92:AQ92+Final!AM92:AQ92)</f>
        <v>0</v>
      </c>
      <c r="M87" s="237">
        <f t="array" ref="M87">SUM(MidExam1!AR92:AV92+MidExam2!AR92:AV92+Quiz1!AR92:AV92+Quiz2!AR92:AV92+Assignment1!AR92:AV92+Assignment2!AR92:AV92+Final!AR92:AV92)</f>
        <v>0</v>
      </c>
      <c r="N87" s="237">
        <f t="array" ref="N87">SUM(MidExam1!AW92:BA92+MidExam2!AW92:BA92+Quiz1!AW92:BA92+Quiz2!AW92:BA92+Assignment1!AW92:BA92+Assignment2!AW92:BA92+Final!AW92:BA92)</f>
        <v>0</v>
      </c>
      <c r="O87" s="237">
        <f t="array" ref="O87">SUM(MidExam1!BB92:BF92+MidExam2!BB92:BF92+Quiz1!BB92:BF92+Quiz2!BB92:BF92+Assignment1!BB92:BF92+Assignment2!BB92:BF92+Final!BB92:BF92)</f>
        <v>0</v>
      </c>
      <c r="P87" s="237">
        <f t="array" ref="P87">SUM(MidExam1!BG92:BK92+MidExam2!BG92:BK92+Quiz1!BG92:BK92+Quiz2!BG92:BK92+Assignment1!BG92:BK92+Assignment2!BG92:BK92+Final!BG92:BK92)</f>
        <v>0</v>
      </c>
      <c r="Q87" s="238">
        <f t="shared" si="2"/>
        <v>0</v>
      </c>
      <c r="R87" s="239" t="str">
        <f t="shared" si="3"/>
        <v/>
      </c>
    </row>
    <row r="88" spans="2:18">
      <c r="B88" s="55">
        <v>74</v>
      </c>
      <c r="C88" s="59">
        <f>Students!C80</f>
        <v>0</v>
      </c>
      <c r="D88" s="59">
        <f>Students!D80</f>
        <v>0</v>
      </c>
      <c r="E88" s="237">
        <f t="array" ref="E88">SUM(MidExam1!D93:H93+MidExam2!D93:H93+Quiz1!D93:H93+Quiz2!D93:H93+Assignment1!D93:H93+Assignment2!D93:H93+Final!D93:H93)</f>
        <v>0</v>
      </c>
      <c r="F88" s="237">
        <f t="array" ref="F88">SUM(MidExam1!I93:M93+MidExam2!I93:M93+Quiz1!I93:M93+Quiz2!I93:M93+Assignment1!I93:M93+Assignment2!I93:M93+Final!I93:M93)</f>
        <v>0</v>
      </c>
      <c r="G88" s="237">
        <f t="array" ref="G88">SUM(MidExam1!N93:R93+MidExam2!N93:R93+Quiz1!N93:R93+Quiz2!N93:R93+Assignment1!N93:R93+Assignment2!N93:R93+Final!N93:R93)</f>
        <v>0</v>
      </c>
      <c r="H88" s="237">
        <f t="array" ref="H88">SUM(MidExam1!S93:W93+MidExam2!S93:W93+Quiz1!S93:W93+Quiz2!S93:W93+Assignment1!S93:W93+Assignment2!S93:W93+Final!S93:W93)</f>
        <v>0</v>
      </c>
      <c r="I88" s="237">
        <f t="array" ref="I88">SUM(MidExam1!X93:AB93+MidExam2!X93:AB93+Quiz1!X93:AB93+Quiz2!X93:AB93+Assignment1!X93:AB93+Assignment2!X93:AB93+Final!X93:AB93)</f>
        <v>0</v>
      </c>
      <c r="J88" s="237">
        <f t="array" ref="J88">SUM(MidExam1!AC93:AG93+MidExam2!AC93:AG93+Quiz1!AC93:AG93+Quiz2!AC93:AG93+Assignment1!AC93:AG93+Assignment2!AC93:AG93+Final!AC93:AG93)</f>
        <v>0</v>
      </c>
      <c r="K88" s="237">
        <f t="array" ref="K88">SUM(MidExam1!AH93:AL93+MidExam2!AH93:AL93+Quiz1!AH93:AL93+Quiz2!AH93:AL93+Assignment1!AH93:AL93+Assignment2!AH93:AL93+Final!AH93:AL93)</f>
        <v>0</v>
      </c>
      <c r="L88" s="237">
        <f t="array" ref="L88">SUM(MidExam1!AM93:AQ93+MidExam2!AM93:AQ93+Quiz1!AM93:AQ93+Quiz2!AM93:AQ93+Assignment1!AM93:AQ93+Assignment2!AM93:AQ93+Final!AM93:AQ93)</f>
        <v>0</v>
      </c>
      <c r="M88" s="237">
        <f t="array" ref="M88">SUM(MidExam1!AR93:AV93+MidExam2!AR93:AV93+Quiz1!AR93:AV93+Quiz2!AR93:AV93+Assignment1!AR93:AV93+Assignment2!AR93:AV93+Final!AR93:AV93)</f>
        <v>0</v>
      </c>
      <c r="N88" s="237">
        <f t="array" ref="N88">SUM(MidExam1!AW93:BA93+MidExam2!AW93:BA93+Quiz1!AW93:BA93+Quiz2!AW93:BA93+Assignment1!AW93:BA93+Assignment2!AW93:BA93+Final!AW93:BA93)</f>
        <v>0</v>
      </c>
      <c r="O88" s="237">
        <f t="array" ref="O88">SUM(MidExam1!BB93:BF93+MidExam2!BB93:BF93+Quiz1!BB93:BF93+Quiz2!BB93:BF93+Assignment1!BB93:BF93+Assignment2!BB93:BF93+Final!BB93:BF93)</f>
        <v>0</v>
      </c>
      <c r="P88" s="237">
        <f t="array" ref="P88">SUM(MidExam1!BG93:BK93+MidExam2!BG93:BK93+Quiz1!BG93:BK93+Quiz2!BG93:BK93+Assignment1!BG93:BK93+Assignment2!BG93:BK93+Final!BG93:BK93)</f>
        <v>0</v>
      </c>
      <c r="Q88" s="238">
        <f t="shared" si="2"/>
        <v>0</v>
      </c>
      <c r="R88" s="239" t="str">
        <f t="shared" si="3"/>
        <v/>
      </c>
    </row>
    <row r="89" spans="2:18">
      <c r="B89" s="55">
        <v>75</v>
      </c>
      <c r="C89" s="59">
        <f>Students!C81</f>
        <v>0</v>
      </c>
      <c r="D89" s="59">
        <f>Students!D81</f>
        <v>0</v>
      </c>
      <c r="E89" s="237">
        <f t="array" ref="E89">SUM(MidExam1!D94:H94+MidExam2!D94:H94+Quiz1!D94:H94+Quiz2!D94:H94+Assignment1!D94:H94+Assignment2!D94:H94+Final!D94:H94)</f>
        <v>0</v>
      </c>
      <c r="F89" s="237">
        <f t="array" ref="F89">SUM(MidExam1!I94:M94+MidExam2!I94:M94+Quiz1!I94:M94+Quiz2!I94:M94+Assignment1!I94:M94+Assignment2!I94:M94+Final!I94:M94)</f>
        <v>0</v>
      </c>
      <c r="G89" s="237">
        <f t="array" ref="G89">SUM(MidExam1!N94:R94+MidExam2!N94:R94+Quiz1!N94:R94+Quiz2!N94:R94+Assignment1!N94:R94+Assignment2!N94:R94+Final!N94:R94)</f>
        <v>0</v>
      </c>
      <c r="H89" s="237">
        <f t="array" ref="H89">SUM(MidExam1!S94:W94+MidExam2!S94:W94+Quiz1!S94:W94+Quiz2!S94:W94+Assignment1!S94:W94+Assignment2!S94:W94+Final!S94:W94)</f>
        <v>0</v>
      </c>
      <c r="I89" s="237">
        <f t="array" ref="I89">SUM(MidExam1!X94:AB94+MidExam2!X94:AB94+Quiz1!X94:AB94+Quiz2!X94:AB94+Assignment1!X94:AB94+Assignment2!X94:AB94+Final!X94:AB94)</f>
        <v>0</v>
      </c>
      <c r="J89" s="237">
        <f t="array" ref="J89">SUM(MidExam1!AC94:AG94+MidExam2!AC94:AG94+Quiz1!AC94:AG94+Quiz2!AC94:AG94+Assignment1!AC94:AG94+Assignment2!AC94:AG94+Final!AC94:AG94)</f>
        <v>0</v>
      </c>
      <c r="K89" s="237">
        <f t="array" ref="K89">SUM(MidExam1!AH94:AL94+MidExam2!AH94:AL94+Quiz1!AH94:AL94+Quiz2!AH94:AL94+Assignment1!AH94:AL94+Assignment2!AH94:AL94+Final!AH94:AL94)</f>
        <v>0</v>
      </c>
      <c r="L89" s="237">
        <f t="array" ref="L89">SUM(MidExam1!AM94:AQ94+MidExam2!AM94:AQ94+Quiz1!AM94:AQ94+Quiz2!AM94:AQ94+Assignment1!AM94:AQ94+Assignment2!AM94:AQ94+Final!AM94:AQ94)</f>
        <v>0</v>
      </c>
      <c r="M89" s="237">
        <f t="array" ref="M89">SUM(MidExam1!AR94:AV94+MidExam2!AR94:AV94+Quiz1!AR94:AV94+Quiz2!AR94:AV94+Assignment1!AR94:AV94+Assignment2!AR94:AV94+Final!AR94:AV94)</f>
        <v>0</v>
      </c>
      <c r="N89" s="237">
        <f t="array" ref="N89">SUM(MidExam1!AW94:BA94+MidExam2!AW94:BA94+Quiz1!AW94:BA94+Quiz2!AW94:BA94+Assignment1!AW94:BA94+Assignment2!AW94:BA94+Final!AW94:BA94)</f>
        <v>0</v>
      </c>
      <c r="O89" s="237">
        <f t="array" ref="O89">SUM(MidExam1!BB94:BF94+MidExam2!BB94:BF94+Quiz1!BB94:BF94+Quiz2!BB94:BF94+Assignment1!BB94:BF94+Assignment2!BB94:BF94+Final!BB94:BF94)</f>
        <v>0</v>
      </c>
      <c r="P89" s="237">
        <f t="array" ref="P89">SUM(MidExam1!BG94:BK94+MidExam2!BG94:BK94+Quiz1!BG94:BK94+Quiz2!BG94:BK94+Assignment1!BG94:BK94+Assignment2!BG94:BK94+Final!BG94:BK94)</f>
        <v>0</v>
      </c>
      <c r="Q89" s="238">
        <f t="shared" si="2"/>
        <v>0</v>
      </c>
      <c r="R89" s="239" t="str">
        <f t="shared" si="3"/>
        <v/>
      </c>
    </row>
    <row r="90" spans="2:18">
      <c r="B90" s="55">
        <v>76</v>
      </c>
      <c r="C90" s="59">
        <f>Students!C82</f>
        <v>0</v>
      </c>
      <c r="D90" s="59">
        <f>Students!D82</f>
        <v>0</v>
      </c>
      <c r="E90" s="237">
        <f t="array" ref="E90">SUM(MidExam1!D95:H95+MidExam2!D95:H95+Quiz1!D95:H95+Quiz2!D95:H95+Assignment1!D95:H95+Assignment2!D95:H95+Final!D95:H95)</f>
        <v>0</v>
      </c>
      <c r="F90" s="237">
        <f t="array" ref="F90">SUM(MidExam1!I95:M95+MidExam2!I95:M95+Quiz1!I95:M95+Quiz2!I95:M95+Assignment1!I95:M95+Assignment2!I95:M95+Final!I95:M95)</f>
        <v>0</v>
      </c>
      <c r="G90" s="237">
        <f t="array" ref="G90">SUM(MidExam1!N95:R95+MidExam2!N95:R95+Quiz1!N95:R95+Quiz2!N95:R95+Assignment1!N95:R95+Assignment2!N95:R95+Final!N95:R95)</f>
        <v>0</v>
      </c>
      <c r="H90" s="237">
        <f t="array" ref="H90">SUM(MidExam1!S95:W95+MidExam2!S95:W95+Quiz1!S95:W95+Quiz2!S95:W95+Assignment1!S95:W95+Assignment2!S95:W95+Final!S95:W95)</f>
        <v>0</v>
      </c>
      <c r="I90" s="237">
        <f t="array" ref="I90">SUM(MidExam1!X95:AB95+MidExam2!X95:AB95+Quiz1!X95:AB95+Quiz2!X95:AB95+Assignment1!X95:AB95+Assignment2!X95:AB95+Final!X95:AB95)</f>
        <v>0</v>
      </c>
      <c r="J90" s="237">
        <f t="array" ref="J90">SUM(MidExam1!AC95:AG95+MidExam2!AC95:AG95+Quiz1!AC95:AG95+Quiz2!AC95:AG95+Assignment1!AC95:AG95+Assignment2!AC95:AG95+Final!AC95:AG95)</f>
        <v>0</v>
      </c>
      <c r="K90" s="237">
        <f t="array" ref="K90">SUM(MidExam1!AH95:AL95+MidExam2!AH95:AL95+Quiz1!AH95:AL95+Quiz2!AH95:AL95+Assignment1!AH95:AL95+Assignment2!AH95:AL95+Final!AH95:AL95)</f>
        <v>0</v>
      </c>
      <c r="L90" s="237">
        <f t="array" ref="L90">SUM(MidExam1!AM95:AQ95+MidExam2!AM95:AQ95+Quiz1!AM95:AQ95+Quiz2!AM95:AQ95+Assignment1!AM95:AQ95+Assignment2!AM95:AQ95+Final!AM95:AQ95)</f>
        <v>0</v>
      </c>
      <c r="M90" s="237">
        <f t="array" ref="M90">SUM(MidExam1!AR95:AV95+MidExam2!AR95:AV95+Quiz1!AR95:AV95+Quiz2!AR95:AV95+Assignment1!AR95:AV95+Assignment2!AR95:AV95+Final!AR95:AV95)</f>
        <v>0</v>
      </c>
      <c r="N90" s="237">
        <f t="array" ref="N90">SUM(MidExam1!AW95:BA95+MidExam2!AW95:BA95+Quiz1!AW95:BA95+Quiz2!AW95:BA95+Assignment1!AW95:BA95+Assignment2!AW95:BA95+Final!AW95:BA95)</f>
        <v>0</v>
      </c>
      <c r="O90" s="237">
        <f t="array" ref="O90">SUM(MidExam1!BB95:BF95+MidExam2!BB95:BF95+Quiz1!BB95:BF95+Quiz2!BB95:BF95+Assignment1!BB95:BF95+Assignment2!BB95:BF95+Final!BB95:BF95)</f>
        <v>0</v>
      </c>
      <c r="P90" s="237">
        <f t="array" ref="P90">SUM(MidExam1!BG95:BK95+MidExam2!BG95:BK95+Quiz1!BG95:BK95+Quiz2!BG95:BK95+Assignment1!BG95:BK95+Assignment2!BG95:BK95+Final!BG95:BK95)</f>
        <v>0</v>
      </c>
      <c r="Q90" s="238">
        <f t="shared" si="2"/>
        <v>0</v>
      </c>
      <c r="R90" s="239" t="str">
        <f t="shared" si="3"/>
        <v/>
      </c>
    </row>
    <row r="91" spans="2:18">
      <c r="B91" s="55">
        <v>77</v>
      </c>
      <c r="C91" s="59">
        <f>Students!C83</f>
        <v>0</v>
      </c>
      <c r="D91" s="59">
        <f>Students!D83</f>
        <v>0</v>
      </c>
      <c r="E91" s="237">
        <f t="array" ref="E91">SUM(MidExam1!D96:H96+MidExam2!D96:H96+Quiz1!D96:H96+Quiz2!D96:H96+Assignment1!D96:H96+Assignment2!D96:H96+Final!D96:H96)</f>
        <v>0</v>
      </c>
      <c r="F91" s="237">
        <f t="array" ref="F91">SUM(MidExam1!I96:M96+MidExam2!I96:M96+Quiz1!I96:M96+Quiz2!I96:M96+Assignment1!I96:M96+Assignment2!I96:M96+Final!I96:M96)</f>
        <v>0</v>
      </c>
      <c r="G91" s="237">
        <f t="array" ref="G91">SUM(MidExam1!N96:R96+MidExam2!N96:R96+Quiz1!N96:R96+Quiz2!N96:R96+Assignment1!N96:R96+Assignment2!N96:R96+Final!N96:R96)</f>
        <v>0</v>
      </c>
      <c r="H91" s="237">
        <f t="array" ref="H91">SUM(MidExam1!S96:W96+MidExam2!S96:W96+Quiz1!S96:W96+Quiz2!S96:W96+Assignment1!S96:W96+Assignment2!S96:W96+Final!S96:W96)</f>
        <v>0</v>
      </c>
      <c r="I91" s="237">
        <f t="array" ref="I91">SUM(MidExam1!X96:AB96+MidExam2!X96:AB96+Quiz1!X96:AB96+Quiz2!X96:AB96+Assignment1!X96:AB96+Assignment2!X96:AB96+Final!X96:AB96)</f>
        <v>0</v>
      </c>
      <c r="J91" s="237">
        <f t="array" ref="J91">SUM(MidExam1!AC96:AG96+MidExam2!AC96:AG96+Quiz1!AC96:AG96+Quiz2!AC96:AG96+Assignment1!AC96:AG96+Assignment2!AC96:AG96+Final!AC96:AG96)</f>
        <v>0</v>
      </c>
      <c r="K91" s="237">
        <f t="array" ref="K91">SUM(MidExam1!AH96:AL96+MidExam2!AH96:AL96+Quiz1!AH96:AL96+Quiz2!AH96:AL96+Assignment1!AH96:AL96+Assignment2!AH96:AL96+Final!AH96:AL96)</f>
        <v>0</v>
      </c>
      <c r="L91" s="237">
        <f t="array" ref="L91">SUM(MidExam1!AM96:AQ96+MidExam2!AM96:AQ96+Quiz1!AM96:AQ96+Quiz2!AM96:AQ96+Assignment1!AM96:AQ96+Assignment2!AM96:AQ96+Final!AM96:AQ96)</f>
        <v>0</v>
      </c>
      <c r="M91" s="237">
        <f t="array" ref="M91">SUM(MidExam1!AR96:AV96+MidExam2!AR96:AV96+Quiz1!AR96:AV96+Quiz2!AR96:AV96+Assignment1!AR96:AV96+Assignment2!AR96:AV96+Final!AR96:AV96)</f>
        <v>0</v>
      </c>
      <c r="N91" s="237">
        <f t="array" ref="N91">SUM(MidExam1!AW96:BA96+MidExam2!AW96:BA96+Quiz1!AW96:BA96+Quiz2!AW96:BA96+Assignment1!AW96:BA96+Assignment2!AW96:BA96+Final!AW96:BA96)</f>
        <v>0</v>
      </c>
      <c r="O91" s="237">
        <f t="array" ref="O91">SUM(MidExam1!BB96:BF96+MidExam2!BB96:BF96+Quiz1!BB96:BF96+Quiz2!BB96:BF96+Assignment1!BB96:BF96+Assignment2!BB96:BF96+Final!BB96:BF96)</f>
        <v>0</v>
      </c>
      <c r="P91" s="237">
        <f t="array" ref="P91">SUM(MidExam1!BG96:BK96+MidExam2!BG96:BK96+Quiz1!BG96:BK96+Quiz2!BG96:BK96+Assignment1!BG96:BK96+Assignment2!BG96:BK96+Final!BG96:BK96)</f>
        <v>0</v>
      </c>
      <c r="Q91" s="238">
        <f t="shared" si="2"/>
        <v>0</v>
      </c>
      <c r="R91" s="239" t="str">
        <f t="shared" si="3"/>
        <v/>
      </c>
    </row>
    <row r="92" spans="2:18">
      <c r="B92" s="55">
        <v>78</v>
      </c>
      <c r="C92" s="59">
        <f>Students!C84</f>
        <v>0</v>
      </c>
      <c r="D92" s="59">
        <f>Students!D84</f>
        <v>0</v>
      </c>
      <c r="E92" s="237">
        <f t="array" ref="E92">SUM(MidExam1!D97:H97+MidExam2!D97:H97+Quiz1!D97:H97+Quiz2!D97:H97+Assignment1!D97:H97+Assignment2!D97:H97+Final!D97:H97)</f>
        <v>0</v>
      </c>
      <c r="F92" s="237">
        <f t="array" ref="F92">SUM(MidExam1!I97:M97+MidExam2!I97:M97+Quiz1!I97:M97+Quiz2!I97:M97+Assignment1!I97:M97+Assignment2!I97:M97+Final!I97:M97)</f>
        <v>0</v>
      </c>
      <c r="G92" s="237">
        <f t="array" ref="G92">SUM(MidExam1!N97:R97+MidExam2!N97:R97+Quiz1!N97:R97+Quiz2!N97:R97+Assignment1!N97:R97+Assignment2!N97:R97+Final!N97:R97)</f>
        <v>0</v>
      </c>
      <c r="H92" s="237">
        <f t="array" ref="H92">SUM(MidExam1!S97:W97+MidExam2!S97:W97+Quiz1!S97:W97+Quiz2!S97:W97+Assignment1!S97:W97+Assignment2!S97:W97+Final!S97:W97)</f>
        <v>0</v>
      </c>
      <c r="I92" s="237">
        <f t="array" ref="I92">SUM(MidExam1!X97:AB97+MidExam2!X97:AB97+Quiz1!X97:AB97+Quiz2!X97:AB97+Assignment1!X97:AB97+Assignment2!X97:AB97+Final!X97:AB97)</f>
        <v>0</v>
      </c>
      <c r="J92" s="237">
        <f t="array" ref="J92">SUM(MidExam1!AC97:AG97+MidExam2!AC97:AG97+Quiz1!AC97:AG97+Quiz2!AC97:AG97+Assignment1!AC97:AG97+Assignment2!AC97:AG97+Final!AC97:AG97)</f>
        <v>0</v>
      </c>
      <c r="K92" s="237">
        <f t="array" ref="K92">SUM(MidExam1!AH97:AL97+MidExam2!AH97:AL97+Quiz1!AH97:AL97+Quiz2!AH97:AL97+Assignment1!AH97:AL97+Assignment2!AH97:AL97+Final!AH97:AL97)</f>
        <v>0</v>
      </c>
      <c r="L92" s="237">
        <f t="array" ref="L92">SUM(MidExam1!AM97:AQ97+MidExam2!AM97:AQ97+Quiz1!AM97:AQ97+Quiz2!AM97:AQ97+Assignment1!AM97:AQ97+Assignment2!AM97:AQ97+Final!AM97:AQ97)</f>
        <v>0</v>
      </c>
      <c r="M92" s="237">
        <f t="array" ref="M92">SUM(MidExam1!AR97:AV97+MidExam2!AR97:AV97+Quiz1!AR97:AV97+Quiz2!AR97:AV97+Assignment1!AR97:AV97+Assignment2!AR97:AV97+Final!AR97:AV97)</f>
        <v>0</v>
      </c>
      <c r="N92" s="237">
        <f t="array" ref="N92">SUM(MidExam1!AW97:BA97+MidExam2!AW97:BA97+Quiz1!AW97:BA97+Quiz2!AW97:BA97+Assignment1!AW97:BA97+Assignment2!AW97:BA97+Final!AW97:BA97)</f>
        <v>0</v>
      </c>
      <c r="O92" s="237">
        <f t="array" ref="O92">SUM(MidExam1!BB97:BF97+MidExam2!BB97:BF97+Quiz1!BB97:BF97+Quiz2!BB97:BF97+Assignment1!BB97:BF97+Assignment2!BB97:BF97+Final!BB97:BF97)</f>
        <v>0</v>
      </c>
      <c r="P92" s="237">
        <f t="array" ref="P92">SUM(MidExam1!BG97:BK97+MidExam2!BG97:BK97+Quiz1!BG97:BK97+Quiz2!BG97:BK97+Assignment1!BG97:BK97+Assignment2!BG97:BK97+Final!BG97:BK97)</f>
        <v>0</v>
      </c>
      <c r="Q92" s="238">
        <f t="shared" si="2"/>
        <v>0</v>
      </c>
      <c r="R92" s="239" t="str">
        <f t="shared" si="3"/>
        <v/>
      </c>
    </row>
    <row r="93" spans="2:18">
      <c r="B93" s="55">
        <v>79</v>
      </c>
      <c r="C93" s="59">
        <f>Students!C85</f>
        <v>0</v>
      </c>
      <c r="D93" s="59">
        <f>Students!D85</f>
        <v>0</v>
      </c>
      <c r="E93" s="237">
        <f t="array" ref="E93">SUM(MidExam1!D98:H98+MidExam2!D98:H98+Quiz1!D98:H98+Quiz2!D98:H98+Assignment1!D98:H98+Assignment2!D98:H98+Final!D98:H98)</f>
        <v>0</v>
      </c>
      <c r="F93" s="237">
        <f t="array" ref="F93">SUM(MidExam1!I98:M98+MidExam2!I98:M98+Quiz1!I98:M98+Quiz2!I98:M98+Assignment1!I98:M98+Assignment2!I98:M98+Final!I98:M98)</f>
        <v>0</v>
      </c>
      <c r="G93" s="237">
        <f t="array" ref="G93">SUM(MidExam1!N98:R98+MidExam2!N98:R98+Quiz1!N98:R98+Quiz2!N98:R98+Assignment1!N98:R98+Assignment2!N98:R98+Final!N98:R98)</f>
        <v>0</v>
      </c>
      <c r="H93" s="237">
        <f t="array" ref="H93">SUM(MidExam1!S98:W98+MidExam2!S98:W98+Quiz1!S98:W98+Quiz2!S98:W98+Assignment1!S98:W98+Assignment2!S98:W98+Final!S98:W98)</f>
        <v>0</v>
      </c>
      <c r="I93" s="237">
        <f t="array" ref="I93">SUM(MidExam1!X98:AB98+MidExam2!X98:AB98+Quiz1!X98:AB98+Quiz2!X98:AB98+Assignment1!X98:AB98+Assignment2!X98:AB98+Final!X98:AB98)</f>
        <v>0</v>
      </c>
      <c r="J93" s="237">
        <f t="array" ref="J93">SUM(MidExam1!AC98:AG98+MidExam2!AC98:AG98+Quiz1!AC98:AG98+Quiz2!AC98:AG98+Assignment1!AC98:AG98+Assignment2!AC98:AG98+Final!AC98:AG98)</f>
        <v>0</v>
      </c>
      <c r="K93" s="237">
        <f t="array" ref="K93">SUM(MidExam1!AH98:AL98+MidExam2!AH98:AL98+Quiz1!AH98:AL98+Quiz2!AH98:AL98+Assignment1!AH98:AL98+Assignment2!AH98:AL98+Final!AH98:AL98)</f>
        <v>0</v>
      </c>
      <c r="L93" s="237">
        <f t="array" ref="L93">SUM(MidExam1!AM98:AQ98+MidExam2!AM98:AQ98+Quiz1!AM98:AQ98+Quiz2!AM98:AQ98+Assignment1!AM98:AQ98+Assignment2!AM98:AQ98+Final!AM98:AQ98)</f>
        <v>0</v>
      </c>
      <c r="M93" s="237">
        <f t="array" ref="M93">SUM(MidExam1!AR98:AV98+MidExam2!AR98:AV98+Quiz1!AR98:AV98+Quiz2!AR98:AV98+Assignment1!AR98:AV98+Assignment2!AR98:AV98+Final!AR98:AV98)</f>
        <v>0</v>
      </c>
      <c r="N93" s="237">
        <f t="array" ref="N93">SUM(MidExam1!AW98:BA98+MidExam2!AW98:BA98+Quiz1!AW98:BA98+Quiz2!AW98:BA98+Assignment1!AW98:BA98+Assignment2!AW98:BA98+Final!AW98:BA98)</f>
        <v>0</v>
      </c>
      <c r="O93" s="237">
        <f t="array" ref="O93">SUM(MidExam1!BB98:BF98+MidExam2!BB98:BF98+Quiz1!BB98:BF98+Quiz2!BB98:BF98+Assignment1!BB98:BF98+Assignment2!BB98:BF98+Final!BB98:BF98)</f>
        <v>0</v>
      </c>
      <c r="P93" s="237">
        <f t="array" ref="P93">SUM(MidExam1!BG98:BK98+MidExam2!BG98:BK98+Quiz1!BG98:BK98+Quiz2!BG98:BK98+Assignment1!BG98:BK98+Assignment2!BG98:BK98+Final!BG98:BK98)</f>
        <v>0</v>
      </c>
      <c r="Q93" s="238">
        <f t="shared" si="2"/>
        <v>0</v>
      </c>
      <c r="R93" s="239" t="str">
        <f t="shared" si="3"/>
        <v/>
      </c>
    </row>
    <row r="94" spans="2:18">
      <c r="B94" s="55">
        <v>80</v>
      </c>
      <c r="C94" s="59">
        <f>Students!C86</f>
        <v>0</v>
      </c>
      <c r="D94" s="59">
        <f>Students!D86</f>
        <v>0</v>
      </c>
      <c r="E94" s="237">
        <f t="array" ref="E94">SUM(MidExam1!D99:H99+MidExam2!D99:H99+Quiz1!D99:H99+Quiz2!D99:H99+Assignment1!D99:H99+Assignment2!D99:H99+Final!D99:H99)</f>
        <v>0</v>
      </c>
      <c r="F94" s="237">
        <f t="array" ref="F94">SUM(MidExam1!I99:M99+MidExam2!I99:M99+Quiz1!I99:M99+Quiz2!I99:M99+Assignment1!I99:M99+Assignment2!I99:M99+Final!I99:M99)</f>
        <v>0</v>
      </c>
      <c r="G94" s="237">
        <f t="array" ref="G94">SUM(MidExam1!N99:R99+MidExam2!N99:R99+Quiz1!N99:R99+Quiz2!N99:R99+Assignment1!N99:R99+Assignment2!N99:R99+Final!N99:R99)</f>
        <v>0</v>
      </c>
      <c r="H94" s="237">
        <f t="array" ref="H94">SUM(MidExam1!S99:W99+MidExam2!S99:W99+Quiz1!S99:W99+Quiz2!S99:W99+Assignment1!S99:W99+Assignment2!S99:W99+Final!S99:W99)</f>
        <v>0</v>
      </c>
      <c r="I94" s="237">
        <f t="array" ref="I94">SUM(MidExam1!X99:AB99+MidExam2!X99:AB99+Quiz1!X99:AB99+Quiz2!X99:AB99+Assignment1!X99:AB99+Assignment2!X99:AB99+Final!X99:AB99)</f>
        <v>0</v>
      </c>
      <c r="J94" s="237">
        <f t="array" ref="J94">SUM(MidExam1!AC99:AG99+MidExam2!AC99:AG99+Quiz1!AC99:AG99+Quiz2!AC99:AG99+Assignment1!AC99:AG99+Assignment2!AC99:AG99+Final!AC99:AG99)</f>
        <v>0</v>
      </c>
      <c r="K94" s="237">
        <f t="array" ref="K94">SUM(MidExam1!AH99:AL99+MidExam2!AH99:AL99+Quiz1!AH99:AL99+Quiz2!AH99:AL99+Assignment1!AH99:AL99+Assignment2!AH99:AL99+Final!AH99:AL99)</f>
        <v>0</v>
      </c>
      <c r="L94" s="237">
        <f t="array" ref="L94">SUM(MidExam1!AM99:AQ99+MidExam2!AM99:AQ99+Quiz1!AM99:AQ99+Quiz2!AM99:AQ99+Assignment1!AM99:AQ99+Assignment2!AM99:AQ99+Final!AM99:AQ99)</f>
        <v>0</v>
      </c>
      <c r="M94" s="237">
        <f t="array" ref="M94">SUM(MidExam1!AR99:AV99+MidExam2!AR99:AV99+Quiz1!AR99:AV99+Quiz2!AR99:AV99+Assignment1!AR99:AV99+Assignment2!AR99:AV99+Final!AR99:AV99)</f>
        <v>0</v>
      </c>
      <c r="N94" s="237">
        <f t="array" ref="N94">SUM(MidExam1!AW99:BA99+MidExam2!AW99:BA99+Quiz1!AW99:BA99+Quiz2!AW99:BA99+Assignment1!AW99:BA99+Assignment2!AW99:BA99+Final!AW99:BA99)</f>
        <v>0</v>
      </c>
      <c r="O94" s="237">
        <f t="array" ref="O94">SUM(MidExam1!BB99:BF99+MidExam2!BB99:BF99+Quiz1!BB99:BF99+Quiz2!BB99:BF99+Assignment1!BB99:BF99+Assignment2!BB99:BF99+Final!BB99:BF99)</f>
        <v>0</v>
      </c>
      <c r="P94" s="237">
        <f t="array" ref="P94">SUM(MidExam1!BG99:BK99+MidExam2!BG99:BK99+Quiz1!BG99:BK99+Quiz2!BG99:BK99+Assignment1!BG99:BK99+Assignment2!BG99:BK99+Final!BG99:BK99)</f>
        <v>0</v>
      </c>
      <c r="Q94" s="238">
        <f t="shared" si="2"/>
        <v>0</v>
      </c>
      <c r="R94" s="239" t="str">
        <f t="shared" si="3"/>
        <v/>
      </c>
    </row>
    <row r="95" spans="2:18">
      <c r="B95" s="55">
        <v>81</v>
      </c>
      <c r="C95" s="59">
        <f>Students!C87</f>
        <v>0</v>
      </c>
      <c r="D95" s="59">
        <f>Students!D87</f>
        <v>0</v>
      </c>
      <c r="E95" s="237">
        <f t="array" ref="E95">SUM(MidExam1!D100:H100+MidExam2!D100:H100+Quiz1!D100:H100+Quiz2!D100:H100+Assignment1!D100:H100+Assignment2!D100:H100+Final!D100:H100)</f>
        <v>0</v>
      </c>
      <c r="F95" s="237">
        <f t="array" ref="F95">SUM(MidExam1!I100:M100+MidExam2!I100:M100+Quiz1!I100:M100+Quiz2!I100:M100+Assignment1!I100:M100+Assignment2!I100:M100+Final!I100:M100)</f>
        <v>0</v>
      </c>
      <c r="G95" s="237">
        <f t="array" ref="G95">SUM(MidExam1!N100:R100+MidExam2!N100:R100+Quiz1!N100:R100+Quiz2!N100:R100+Assignment1!N100:R100+Assignment2!N100:R100+Final!N100:R100)</f>
        <v>0</v>
      </c>
      <c r="H95" s="237">
        <f t="array" ref="H95">SUM(MidExam1!S100:W100+MidExam2!S100:W100+Quiz1!S100:W100+Quiz2!S100:W100+Assignment1!S100:W100+Assignment2!S100:W100+Final!S100:W100)</f>
        <v>0</v>
      </c>
      <c r="I95" s="237">
        <f t="array" ref="I95">SUM(MidExam1!X100:AB100+MidExam2!X100:AB100+Quiz1!X100:AB100+Quiz2!X100:AB100+Assignment1!X100:AB100+Assignment2!X100:AB100+Final!X100:AB100)</f>
        <v>0</v>
      </c>
      <c r="J95" s="237">
        <f t="array" ref="J95">SUM(MidExam1!AC100:AG100+MidExam2!AC100:AG100+Quiz1!AC100:AG100+Quiz2!AC100:AG100+Assignment1!AC100:AG100+Assignment2!AC100:AG100+Final!AC100:AG100)</f>
        <v>0</v>
      </c>
      <c r="K95" s="237">
        <f t="array" ref="K95">SUM(MidExam1!AH100:AL100+MidExam2!AH100:AL100+Quiz1!AH100:AL100+Quiz2!AH100:AL100+Assignment1!AH100:AL100+Assignment2!AH100:AL100+Final!AH100:AL100)</f>
        <v>0</v>
      </c>
      <c r="L95" s="237">
        <f t="array" ref="L95">SUM(MidExam1!AM100:AQ100+MidExam2!AM100:AQ100+Quiz1!AM100:AQ100+Quiz2!AM100:AQ100+Assignment1!AM100:AQ100+Assignment2!AM100:AQ100+Final!AM100:AQ100)</f>
        <v>0</v>
      </c>
      <c r="M95" s="237">
        <f t="array" ref="M95">SUM(MidExam1!AR100:AV100+MidExam2!AR100:AV100+Quiz1!AR100:AV100+Quiz2!AR100:AV100+Assignment1!AR100:AV100+Assignment2!AR100:AV100+Final!AR100:AV100)</f>
        <v>0</v>
      </c>
      <c r="N95" s="237">
        <f t="array" ref="N95">SUM(MidExam1!AW100:BA100+MidExam2!AW100:BA100+Quiz1!AW100:BA100+Quiz2!AW100:BA100+Assignment1!AW100:BA100+Assignment2!AW100:BA100+Final!AW100:BA100)</f>
        <v>0</v>
      </c>
      <c r="O95" s="237">
        <f t="array" ref="O95">SUM(MidExam1!BB100:BF100+MidExam2!BB100:BF100+Quiz1!BB100:BF100+Quiz2!BB100:BF100+Assignment1!BB100:BF100+Assignment2!BB100:BF100+Final!BB100:BF100)</f>
        <v>0</v>
      </c>
      <c r="P95" s="237">
        <f t="array" ref="P95">SUM(MidExam1!BG100:BK100+MidExam2!BG100:BK100+Quiz1!BG100:BK100+Quiz2!BG100:BK100+Assignment1!BG100:BK100+Assignment2!BG100:BK100+Final!BG100:BK100)</f>
        <v>0</v>
      </c>
      <c r="Q95" s="238">
        <f t="shared" si="2"/>
        <v>0</v>
      </c>
      <c r="R95" s="239" t="str">
        <f t="shared" si="3"/>
        <v/>
      </c>
    </row>
    <row r="96" spans="2:18">
      <c r="B96" s="55">
        <v>82</v>
      </c>
      <c r="C96" s="59">
        <f>Students!C88</f>
        <v>0</v>
      </c>
      <c r="D96" s="59">
        <f>Students!D88</f>
        <v>0</v>
      </c>
      <c r="E96" s="237">
        <f t="array" ref="E96">SUM(MidExam1!D101:H101+MidExam2!D101:H101+Quiz1!D101:H101+Quiz2!D101:H101+Assignment1!D101:H101+Assignment2!D101:H101+Final!D101:H101)</f>
        <v>0</v>
      </c>
      <c r="F96" s="237">
        <f t="array" ref="F96">SUM(MidExam1!I101:M101+MidExam2!I101:M101+Quiz1!I101:M101+Quiz2!I101:M101+Assignment1!I101:M101+Assignment2!I101:M101+Final!I101:M101)</f>
        <v>0</v>
      </c>
      <c r="G96" s="237">
        <f t="array" ref="G96">SUM(MidExam1!N101:R101+MidExam2!N101:R101+Quiz1!N101:R101+Quiz2!N101:R101+Assignment1!N101:R101+Assignment2!N101:R101+Final!N101:R101)</f>
        <v>0</v>
      </c>
      <c r="H96" s="237">
        <f t="array" ref="H96">SUM(MidExam1!S101:W101+MidExam2!S101:W101+Quiz1!S101:W101+Quiz2!S101:W101+Assignment1!S101:W101+Assignment2!S101:W101+Final!S101:W101)</f>
        <v>0</v>
      </c>
      <c r="I96" s="237">
        <f t="array" ref="I96">SUM(MidExam1!X101:AB101+MidExam2!X101:AB101+Quiz1!X101:AB101+Quiz2!X101:AB101+Assignment1!X101:AB101+Assignment2!X101:AB101+Final!X101:AB101)</f>
        <v>0</v>
      </c>
      <c r="J96" s="237">
        <f t="array" ref="J96">SUM(MidExam1!AC101:AG101+MidExam2!AC101:AG101+Quiz1!AC101:AG101+Quiz2!AC101:AG101+Assignment1!AC101:AG101+Assignment2!AC101:AG101+Final!AC101:AG101)</f>
        <v>0</v>
      </c>
      <c r="K96" s="237">
        <f t="array" ref="K96">SUM(MidExam1!AH101:AL101+MidExam2!AH101:AL101+Quiz1!AH101:AL101+Quiz2!AH101:AL101+Assignment1!AH101:AL101+Assignment2!AH101:AL101+Final!AH101:AL101)</f>
        <v>0</v>
      </c>
      <c r="L96" s="237">
        <f t="array" ref="L96">SUM(MidExam1!AM101:AQ101+MidExam2!AM101:AQ101+Quiz1!AM101:AQ101+Quiz2!AM101:AQ101+Assignment1!AM101:AQ101+Assignment2!AM101:AQ101+Final!AM101:AQ101)</f>
        <v>0</v>
      </c>
      <c r="M96" s="237">
        <f t="array" ref="M96">SUM(MidExam1!AR101:AV101+MidExam2!AR101:AV101+Quiz1!AR101:AV101+Quiz2!AR101:AV101+Assignment1!AR101:AV101+Assignment2!AR101:AV101+Final!AR101:AV101)</f>
        <v>0</v>
      </c>
      <c r="N96" s="237">
        <f t="array" ref="N96">SUM(MidExam1!AW101:BA101+MidExam2!AW101:BA101+Quiz1!AW101:BA101+Quiz2!AW101:BA101+Assignment1!AW101:BA101+Assignment2!AW101:BA101+Final!AW101:BA101)</f>
        <v>0</v>
      </c>
      <c r="O96" s="237">
        <f t="array" ref="O96">SUM(MidExam1!BB101:BF101+MidExam2!BB101:BF101+Quiz1!BB101:BF101+Quiz2!BB101:BF101+Assignment1!BB101:BF101+Assignment2!BB101:BF101+Final!BB101:BF101)</f>
        <v>0</v>
      </c>
      <c r="P96" s="237">
        <f t="array" ref="P96">SUM(MidExam1!BG101:BK101+MidExam2!BG101:BK101+Quiz1!BG101:BK101+Quiz2!BG101:BK101+Assignment1!BG101:BK101+Assignment2!BG101:BK101+Final!BG101:BK101)</f>
        <v>0</v>
      </c>
      <c r="Q96" s="238">
        <f t="shared" si="2"/>
        <v>0</v>
      </c>
      <c r="R96" s="239" t="str">
        <f t="shared" si="3"/>
        <v/>
      </c>
    </row>
    <row r="97" spans="2:18">
      <c r="B97" s="55">
        <v>83</v>
      </c>
      <c r="C97" s="59">
        <f>Students!C89</f>
        <v>0</v>
      </c>
      <c r="D97" s="59">
        <f>Students!D89</f>
        <v>0</v>
      </c>
      <c r="E97" s="237">
        <f t="array" ref="E97">SUM(MidExam1!D102:H102+MidExam2!D102:H102+Quiz1!D102:H102+Quiz2!D102:H102+Assignment1!D102:H102+Assignment2!D102:H102+Final!D102:H102)</f>
        <v>0</v>
      </c>
      <c r="F97" s="237">
        <f t="array" ref="F97">SUM(MidExam1!I102:M102+MidExam2!I102:M102+Quiz1!I102:M102+Quiz2!I102:M102+Assignment1!I102:M102+Assignment2!I102:M102+Final!I102:M102)</f>
        <v>0</v>
      </c>
      <c r="G97" s="237">
        <f t="array" ref="G97">SUM(MidExam1!N102:R102+MidExam2!N102:R102+Quiz1!N102:R102+Quiz2!N102:R102+Assignment1!N102:R102+Assignment2!N102:R102+Final!N102:R102)</f>
        <v>0</v>
      </c>
      <c r="H97" s="237">
        <f t="array" ref="H97">SUM(MidExam1!S102:W102+MidExam2!S102:W102+Quiz1!S102:W102+Quiz2!S102:W102+Assignment1!S102:W102+Assignment2!S102:W102+Final!S102:W102)</f>
        <v>0</v>
      </c>
      <c r="I97" s="237">
        <f t="array" ref="I97">SUM(MidExam1!X102:AB102+MidExam2!X102:AB102+Quiz1!X102:AB102+Quiz2!X102:AB102+Assignment1!X102:AB102+Assignment2!X102:AB102+Final!X102:AB102)</f>
        <v>0</v>
      </c>
      <c r="J97" s="237">
        <f t="array" ref="J97">SUM(MidExam1!AC102:AG102+MidExam2!AC102:AG102+Quiz1!AC102:AG102+Quiz2!AC102:AG102+Assignment1!AC102:AG102+Assignment2!AC102:AG102+Final!AC102:AG102)</f>
        <v>0</v>
      </c>
      <c r="K97" s="237">
        <f t="array" ref="K97">SUM(MidExam1!AH102:AL102+MidExam2!AH102:AL102+Quiz1!AH102:AL102+Quiz2!AH102:AL102+Assignment1!AH102:AL102+Assignment2!AH102:AL102+Final!AH102:AL102)</f>
        <v>0</v>
      </c>
      <c r="L97" s="237">
        <f t="array" ref="L97">SUM(MidExam1!AM102:AQ102+MidExam2!AM102:AQ102+Quiz1!AM102:AQ102+Quiz2!AM102:AQ102+Assignment1!AM102:AQ102+Assignment2!AM102:AQ102+Final!AM102:AQ102)</f>
        <v>0</v>
      </c>
      <c r="M97" s="237">
        <f t="array" ref="M97">SUM(MidExam1!AR102:AV102+MidExam2!AR102:AV102+Quiz1!AR102:AV102+Quiz2!AR102:AV102+Assignment1!AR102:AV102+Assignment2!AR102:AV102+Final!AR102:AV102)</f>
        <v>0</v>
      </c>
      <c r="N97" s="237">
        <f t="array" ref="N97">SUM(MidExam1!AW102:BA102+MidExam2!AW102:BA102+Quiz1!AW102:BA102+Quiz2!AW102:BA102+Assignment1!AW102:BA102+Assignment2!AW102:BA102+Final!AW102:BA102)</f>
        <v>0</v>
      </c>
      <c r="O97" s="237">
        <f t="array" ref="O97">SUM(MidExam1!BB102:BF102+MidExam2!BB102:BF102+Quiz1!BB102:BF102+Quiz2!BB102:BF102+Assignment1!BB102:BF102+Assignment2!BB102:BF102+Final!BB102:BF102)</f>
        <v>0</v>
      </c>
      <c r="P97" s="237">
        <f t="array" ref="P97">SUM(MidExam1!BG102:BK102+MidExam2!BG102:BK102+Quiz1!BG102:BK102+Quiz2!BG102:BK102+Assignment1!BG102:BK102+Assignment2!BG102:BK102+Final!BG102:BK102)</f>
        <v>0</v>
      </c>
      <c r="Q97" s="238">
        <f t="shared" si="2"/>
        <v>0</v>
      </c>
      <c r="R97" s="239" t="str">
        <f t="shared" si="3"/>
        <v/>
      </c>
    </row>
    <row r="98" spans="2:18">
      <c r="B98" s="55">
        <v>84</v>
      </c>
      <c r="C98" s="59">
        <f>Students!C90</f>
        <v>0</v>
      </c>
      <c r="D98" s="59">
        <f>Students!D90</f>
        <v>0</v>
      </c>
      <c r="E98" s="237">
        <f t="array" ref="E98">SUM(MidExam1!D103:H103+MidExam2!D103:H103+Quiz1!D103:H103+Quiz2!D103:H103+Assignment1!D103:H103+Assignment2!D103:H103+Final!D103:H103)</f>
        <v>0</v>
      </c>
      <c r="F98" s="237">
        <f t="array" ref="F98">SUM(MidExam1!I103:M103+MidExam2!I103:M103+Quiz1!I103:M103+Quiz2!I103:M103+Assignment1!I103:M103+Assignment2!I103:M103+Final!I103:M103)</f>
        <v>0</v>
      </c>
      <c r="G98" s="237">
        <f t="array" ref="G98">SUM(MidExam1!N103:R103+MidExam2!N103:R103+Quiz1!N103:R103+Quiz2!N103:R103+Assignment1!N103:R103+Assignment2!N103:R103+Final!N103:R103)</f>
        <v>0</v>
      </c>
      <c r="H98" s="237">
        <f t="array" ref="H98">SUM(MidExam1!S103:W103+MidExam2!S103:W103+Quiz1!S103:W103+Quiz2!S103:W103+Assignment1!S103:W103+Assignment2!S103:W103+Final!S103:W103)</f>
        <v>0</v>
      </c>
      <c r="I98" s="237">
        <f t="array" ref="I98">SUM(MidExam1!X103:AB103+MidExam2!X103:AB103+Quiz1!X103:AB103+Quiz2!X103:AB103+Assignment1!X103:AB103+Assignment2!X103:AB103+Final!X103:AB103)</f>
        <v>0</v>
      </c>
      <c r="J98" s="237">
        <f t="array" ref="J98">SUM(MidExam1!AC103:AG103+MidExam2!AC103:AG103+Quiz1!AC103:AG103+Quiz2!AC103:AG103+Assignment1!AC103:AG103+Assignment2!AC103:AG103+Final!AC103:AG103)</f>
        <v>0</v>
      </c>
      <c r="K98" s="237">
        <f t="array" ref="K98">SUM(MidExam1!AH103:AL103+MidExam2!AH103:AL103+Quiz1!AH103:AL103+Quiz2!AH103:AL103+Assignment1!AH103:AL103+Assignment2!AH103:AL103+Final!AH103:AL103)</f>
        <v>0</v>
      </c>
      <c r="L98" s="237">
        <f t="array" ref="L98">SUM(MidExam1!AM103:AQ103+MidExam2!AM103:AQ103+Quiz1!AM103:AQ103+Quiz2!AM103:AQ103+Assignment1!AM103:AQ103+Assignment2!AM103:AQ103+Final!AM103:AQ103)</f>
        <v>0</v>
      </c>
      <c r="M98" s="237">
        <f t="array" ref="M98">SUM(MidExam1!AR103:AV103+MidExam2!AR103:AV103+Quiz1!AR103:AV103+Quiz2!AR103:AV103+Assignment1!AR103:AV103+Assignment2!AR103:AV103+Final!AR103:AV103)</f>
        <v>0</v>
      </c>
      <c r="N98" s="237">
        <f t="array" ref="N98">SUM(MidExam1!AW103:BA103+MidExam2!AW103:BA103+Quiz1!AW103:BA103+Quiz2!AW103:BA103+Assignment1!AW103:BA103+Assignment2!AW103:BA103+Final!AW103:BA103)</f>
        <v>0</v>
      </c>
      <c r="O98" s="237">
        <f t="array" ref="O98">SUM(MidExam1!BB103:BF103+MidExam2!BB103:BF103+Quiz1!BB103:BF103+Quiz2!BB103:BF103+Assignment1!BB103:BF103+Assignment2!BB103:BF103+Final!BB103:BF103)</f>
        <v>0</v>
      </c>
      <c r="P98" s="237">
        <f t="array" ref="P98">SUM(MidExam1!BG103:BK103+MidExam2!BG103:BK103+Quiz1!BG103:BK103+Quiz2!BG103:BK103+Assignment1!BG103:BK103+Assignment2!BG103:BK103+Final!BG103:BK103)</f>
        <v>0</v>
      </c>
      <c r="Q98" s="238">
        <f t="shared" si="2"/>
        <v>0</v>
      </c>
      <c r="R98" s="239" t="str">
        <f t="shared" si="3"/>
        <v/>
      </c>
    </row>
    <row r="99" spans="2:18">
      <c r="B99" s="55">
        <v>85</v>
      </c>
      <c r="C99" s="59">
        <f>Students!C91</f>
        <v>0</v>
      </c>
      <c r="D99" s="59">
        <f>Students!D91</f>
        <v>0</v>
      </c>
      <c r="E99" s="237">
        <f t="array" ref="E99">SUM(MidExam1!D104:H104+MidExam2!D104:H104+Quiz1!D104:H104+Quiz2!D104:H104+Assignment1!D104:H104+Assignment2!D104:H104+Final!D104:H104)</f>
        <v>0</v>
      </c>
      <c r="F99" s="237">
        <f t="array" ref="F99">SUM(MidExam1!I104:M104+MidExam2!I104:M104+Quiz1!I104:M104+Quiz2!I104:M104+Assignment1!I104:M104+Assignment2!I104:M104+Final!I104:M104)</f>
        <v>0</v>
      </c>
      <c r="G99" s="237">
        <f t="array" ref="G99">SUM(MidExam1!N104:R104+MidExam2!N104:R104+Quiz1!N104:R104+Quiz2!N104:R104+Assignment1!N104:R104+Assignment2!N104:R104+Final!N104:R104)</f>
        <v>0</v>
      </c>
      <c r="H99" s="237">
        <f t="array" ref="H99">SUM(MidExam1!S104:W104+MidExam2!S104:W104+Quiz1!S104:W104+Quiz2!S104:W104+Assignment1!S104:W104+Assignment2!S104:W104+Final!S104:W104)</f>
        <v>0</v>
      </c>
      <c r="I99" s="237">
        <f t="array" ref="I99">SUM(MidExam1!X104:AB104+MidExam2!X104:AB104+Quiz1!X104:AB104+Quiz2!X104:AB104+Assignment1!X104:AB104+Assignment2!X104:AB104+Final!X104:AB104)</f>
        <v>0</v>
      </c>
      <c r="J99" s="237">
        <f t="array" ref="J99">SUM(MidExam1!AC104:AG104+MidExam2!AC104:AG104+Quiz1!AC104:AG104+Quiz2!AC104:AG104+Assignment1!AC104:AG104+Assignment2!AC104:AG104+Final!AC104:AG104)</f>
        <v>0</v>
      </c>
      <c r="K99" s="237">
        <f t="array" ref="K99">SUM(MidExam1!AH104:AL104+MidExam2!AH104:AL104+Quiz1!AH104:AL104+Quiz2!AH104:AL104+Assignment1!AH104:AL104+Assignment2!AH104:AL104+Final!AH104:AL104)</f>
        <v>0</v>
      </c>
      <c r="L99" s="237">
        <f t="array" ref="L99">SUM(MidExam1!AM104:AQ104+MidExam2!AM104:AQ104+Quiz1!AM104:AQ104+Quiz2!AM104:AQ104+Assignment1!AM104:AQ104+Assignment2!AM104:AQ104+Final!AM104:AQ104)</f>
        <v>0</v>
      </c>
      <c r="M99" s="237">
        <f t="array" ref="M99">SUM(MidExam1!AR104:AV104+MidExam2!AR104:AV104+Quiz1!AR104:AV104+Quiz2!AR104:AV104+Assignment1!AR104:AV104+Assignment2!AR104:AV104+Final!AR104:AV104)</f>
        <v>0</v>
      </c>
      <c r="N99" s="237">
        <f t="array" ref="N99">SUM(MidExam1!AW104:BA104+MidExam2!AW104:BA104+Quiz1!AW104:BA104+Quiz2!AW104:BA104+Assignment1!AW104:BA104+Assignment2!AW104:BA104+Final!AW104:BA104)</f>
        <v>0</v>
      </c>
      <c r="O99" s="237">
        <f t="array" ref="O99">SUM(MidExam1!BB104:BF104+MidExam2!BB104:BF104+Quiz1!BB104:BF104+Quiz2!BB104:BF104+Assignment1!BB104:BF104+Assignment2!BB104:BF104+Final!BB104:BF104)</f>
        <v>0</v>
      </c>
      <c r="P99" s="237">
        <f t="array" ref="P99">SUM(MidExam1!BG104:BK104+MidExam2!BG104:BK104+Quiz1!BG104:BK104+Quiz2!BG104:BK104+Assignment1!BG104:BK104+Assignment2!BG104:BK104+Final!BG104:BK104)</f>
        <v>0</v>
      </c>
      <c r="Q99" s="238">
        <f t="shared" si="2"/>
        <v>0</v>
      </c>
      <c r="R99" s="239" t="str">
        <f t="shared" si="3"/>
        <v/>
      </c>
    </row>
    <row r="100" spans="2:18">
      <c r="B100" s="55">
        <v>86</v>
      </c>
      <c r="C100" s="59">
        <f>Students!C92</f>
        <v>0</v>
      </c>
      <c r="D100" s="59">
        <f>Students!D92</f>
        <v>0</v>
      </c>
      <c r="E100" s="237">
        <f t="array" ref="E100">SUM(MidExam1!D105:H105+MidExam2!D105:H105+Quiz1!D105:H105+Quiz2!D105:H105+Assignment1!D105:H105+Assignment2!D105:H105+Final!D105:H105)</f>
        <v>0</v>
      </c>
      <c r="F100" s="237">
        <f t="array" ref="F100">SUM(MidExam1!I105:M105+MidExam2!I105:M105+Quiz1!I105:M105+Quiz2!I105:M105+Assignment1!I105:M105+Assignment2!I105:M105+Final!I105:M105)</f>
        <v>0</v>
      </c>
      <c r="G100" s="237">
        <f t="array" ref="G100">SUM(MidExam1!N105:R105+MidExam2!N105:R105+Quiz1!N105:R105+Quiz2!N105:R105+Assignment1!N105:R105+Assignment2!N105:R105+Final!N105:R105)</f>
        <v>0</v>
      </c>
      <c r="H100" s="237">
        <f t="array" ref="H100">SUM(MidExam1!S105:W105+MidExam2!S105:W105+Quiz1!S105:W105+Quiz2!S105:W105+Assignment1!S105:W105+Assignment2!S105:W105+Final!S105:W105)</f>
        <v>0</v>
      </c>
      <c r="I100" s="237">
        <f t="array" ref="I100">SUM(MidExam1!X105:AB105+MidExam2!X105:AB105+Quiz1!X105:AB105+Quiz2!X105:AB105+Assignment1!X105:AB105+Assignment2!X105:AB105+Final!X105:AB105)</f>
        <v>0</v>
      </c>
      <c r="J100" s="237">
        <f t="array" ref="J100">SUM(MidExam1!AC105:AG105+MidExam2!AC105:AG105+Quiz1!AC105:AG105+Quiz2!AC105:AG105+Assignment1!AC105:AG105+Assignment2!AC105:AG105+Final!AC105:AG105)</f>
        <v>0</v>
      </c>
      <c r="K100" s="237">
        <f t="array" ref="K100">SUM(MidExam1!AH105:AL105+MidExam2!AH105:AL105+Quiz1!AH105:AL105+Quiz2!AH105:AL105+Assignment1!AH105:AL105+Assignment2!AH105:AL105+Final!AH105:AL105)</f>
        <v>0</v>
      </c>
      <c r="L100" s="237">
        <f t="array" ref="L100">SUM(MidExam1!AM105:AQ105+MidExam2!AM105:AQ105+Quiz1!AM105:AQ105+Quiz2!AM105:AQ105+Assignment1!AM105:AQ105+Assignment2!AM105:AQ105+Final!AM105:AQ105)</f>
        <v>0</v>
      </c>
      <c r="M100" s="237">
        <f t="array" ref="M100">SUM(MidExam1!AR105:AV105+MidExam2!AR105:AV105+Quiz1!AR105:AV105+Quiz2!AR105:AV105+Assignment1!AR105:AV105+Assignment2!AR105:AV105+Final!AR105:AV105)</f>
        <v>0</v>
      </c>
      <c r="N100" s="237">
        <f t="array" ref="N100">SUM(MidExam1!AW105:BA105+MidExam2!AW105:BA105+Quiz1!AW105:BA105+Quiz2!AW105:BA105+Assignment1!AW105:BA105+Assignment2!AW105:BA105+Final!AW105:BA105)</f>
        <v>0</v>
      </c>
      <c r="O100" s="237">
        <f t="array" ref="O100">SUM(MidExam1!BB105:BF105+MidExam2!BB105:BF105+Quiz1!BB105:BF105+Quiz2!BB105:BF105+Assignment1!BB105:BF105+Assignment2!BB105:BF105+Final!BB105:BF105)</f>
        <v>0</v>
      </c>
      <c r="P100" s="237">
        <f t="array" ref="P100">SUM(MidExam1!BG105:BK105+MidExam2!BG105:BK105+Quiz1!BG105:BK105+Quiz2!BG105:BK105+Assignment1!BG105:BK105+Assignment2!BG105:BK105+Final!BG105:BK105)</f>
        <v>0</v>
      </c>
      <c r="Q100" s="238">
        <f t="shared" si="2"/>
        <v>0</v>
      </c>
      <c r="R100" s="239" t="str">
        <f t="shared" si="3"/>
        <v/>
      </c>
    </row>
    <row r="101" spans="2:18">
      <c r="B101" s="55">
        <v>87</v>
      </c>
      <c r="C101" s="59">
        <f>Students!C93</f>
        <v>0</v>
      </c>
      <c r="D101" s="59">
        <f>Students!D93</f>
        <v>0</v>
      </c>
      <c r="E101" s="237">
        <f t="array" ref="E101">SUM(MidExam1!D106:H106+MidExam2!D106:H106+Quiz1!D106:H106+Quiz2!D106:H106+Assignment1!D106:H106+Assignment2!D106:H106+Final!D106:H106)</f>
        <v>0</v>
      </c>
      <c r="F101" s="237">
        <f t="array" ref="F101">SUM(MidExam1!I106:M106+MidExam2!I106:M106+Quiz1!I106:M106+Quiz2!I106:M106+Assignment1!I106:M106+Assignment2!I106:M106+Final!I106:M106)</f>
        <v>0</v>
      </c>
      <c r="G101" s="237">
        <f t="array" ref="G101">SUM(MidExam1!N106:R106+MidExam2!N106:R106+Quiz1!N106:R106+Quiz2!N106:R106+Assignment1!N106:R106+Assignment2!N106:R106+Final!N106:R106)</f>
        <v>0</v>
      </c>
      <c r="H101" s="237">
        <f t="array" ref="H101">SUM(MidExam1!S106:W106+MidExam2!S106:W106+Quiz1!S106:W106+Quiz2!S106:W106+Assignment1!S106:W106+Assignment2!S106:W106+Final!S106:W106)</f>
        <v>0</v>
      </c>
      <c r="I101" s="237">
        <f t="array" ref="I101">SUM(MidExam1!X106:AB106+MidExam2!X106:AB106+Quiz1!X106:AB106+Quiz2!X106:AB106+Assignment1!X106:AB106+Assignment2!X106:AB106+Final!X106:AB106)</f>
        <v>0</v>
      </c>
      <c r="J101" s="237">
        <f t="array" ref="J101">SUM(MidExam1!AC106:AG106+MidExam2!AC106:AG106+Quiz1!AC106:AG106+Quiz2!AC106:AG106+Assignment1!AC106:AG106+Assignment2!AC106:AG106+Final!AC106:AG106)</f>
        <v>0</v>
      </c>
      <c r="K101" s="237">
        <f t="array" ref="K101">SUM(MidExam1!AH106:AL106+MidExam2!AH106:AL106+Quiz1!AH106:AL106+Quiz2!AH106:AL106+Assignment1!AH106:AL106+Assignment2!AH106:AL106+Final!AH106:AL106)</f>
        <v>0</v>
      </c>
      <c r="L101" s="237">
        <f t="array" ref="L101">SUM(MidExam1!AM106:AQ106+MidExam2!AM106:AQ106+Quiz1!AM106:AQ106+Quiz2!AM106:AQ106+Assignment1!AM106:AQ106+Assignment2!AM106:AQ106+Final!AM106:AQ106)</f>
        <v>0</v>
      </c>
      <c r="M101" s="237">
        <f t="array" ref="M101">SUM(MidExam1!AR106:AV106+MidExam2!AR106:AV106+Quiz1!AR106:AV106+Quiz2!AR106:AV106+Assignment1!AR106:AV106+Assignment2!AR106:AV106+Final!AR106:AV106)</f>
        <v>0</v>
      </c>
      <c r="N101" s="237">
        <f t="array" ref="N101">SUM(MidExam1!AW106:BA106+MidExam2!AW106:BA106+Quiz1!AW106:BA106+Quiz2!AW106:BA106+Assignment1!AW106:BA106+Assignment2!AW106:BA106+Final!AW106:BA106)</f>
        <v>0</v>
      </c>
      <c r="O101" s="237">
        <f t="array" ref="O101">SUM(MidExam1!BB106:BF106+MidExam2!BB106:BF106+Quiz1!BB106:BF106+Quiz2!BB106:BF106+Assignment1!BB106:BF106+Assignment2!BB106:BF106+Final!BB106:BF106)</f>
        <v>0</v>
      </c>
      <c r="P101" s="237">
        <f t="array" ref="P101">SUM(MidExam1!BG106:BK106+MidExam2!BG106:BK106+Quiz1!BG106:BK106+Quiz2!BG106:BK106+Assignment1!BG106:BK106+Assignment2!BG106:BK106+Final!BG106:BK106)</f>
        <v>0</v>
      </c>
      <c r="Q101" s="238">
        <f t="shared" si="2"/>
        <v>0</v>
      </c>
      <c r="R101" s="239" t="str">
        <f t="shared" si="3"/>
        <v/>
      </c>
    </row>
    <row r="102" spans="2:18">
      <c r="B102" s="55">
        <v>88</v>
      </c>
      <c r="C102" s="59">
        <f>Students!C94</f>
        <v>0</v>
      </c>
      <c r="D102" s="59">
        <f>Students!D94</f>
        <v>0</v>
      </c>
      <c r="E102" s="237">
        <f t="array" ref="E102">SUM(MidExam1!D107:H107+MidExam2!D107:H107+Quiz1!D107:H107+Quiz2!D107:H107+Assignment1!D107:H107+Assignment2!D107:H107+Final!D107:H107)</f>
        <v>0</v>
      </c>
      <c r="F102" s="237">
        <f t="array" ref="F102">SUM(MidExam1!I107:M107+MidExam2!I107:M107+Quiz1!I107:M107+Quiz2!I107:M107+Assignment1!I107:M107+Assignment2!I107:M107+Final!I107:M107)</f>
        <v>0</v>
      </c>
      <c r="G102" s="237">
        <f t="array" ref="G102">SUM(MidExam1!N107:R107+MidExam2!N107:R107+Quiz1!N107:R107+Quiz2!N107:R107+Assignment1!N107:R107+Assignment2!N107:R107+Final!N107:R107)</f>
        <v>0</v>
      </c>
      <c r="H102" s="237">
        <f t="array" ref="H102">SUM(MidExam1!S107:W107+MidExam2!S107:W107+Quiz1!S107:W107+Quiz2!S107:W107+Assignment1!S107:W107+Assignment2!S107:W107+Final!S107:W107)</f>
        <v>0</v>
      </c>
      <c r="I102" s="237">
        <f t="array" ref="I102">SUM(MidExam1!X107:AB107+MidExam2!X107:AB107+Quiz1!X107:AB107+Quiz2!X107:AB107+Assignment1!X107:AB107+Assignment2!X107:AB107+Final!X107:AB107)</f>
        <v>0</v>
      </c>
      <c r="J102" s="237">
        <f t="array" ref="J102">SUM(MidExam1!AC107:AG107+MidExam2!AC107:AG107+Quiz1!AC107:AG107+Quiz2!AC107:AG107+Assignment1!AC107:AG107+Assignment2!AC107:AG107+Final!AC107:AG107)</f>
        <v>0</v>
      </c>
      <c r="K102" s="237">
        <f t="array" ref="K102">SUM(MidExam1!AH107:AL107+MidExam2!AH107:AL107+Quiz1!AH107:AL107+Quiz2!AH107:AL107+Assignment1!AH107:AL107+Assignment2!AH107:AL107+Final!AH107:AL107)</f>
        <v>0</v>
      </c>
      <c r="L102" s="237">
        <f t="array" ref="L102">SUM(MidExam1!AM107:AQ107+MidExam2!AM107:AQ107+Quiz1!AM107:AQ107+Quiz2!AM107:AQ107+Assignment1!AM107:AQ107+Assignment2!AM107:AQ107+Final!AM107:AQ107)</f>
        <v>0</v>
      </c>
      <c r="M102" s="237">
        <f t="array" ref="M102">SUM(MidExam1!AR107:AV107+MidExam2!AR107:AV107+Quiz1!AR107:AV107+Quiz2!AR107:AV107+Assignment1!AR107:AV107+Assignment2!AR107:AV107+Final!AR107:AV107)</f>
        <v>0</v>
      </c>
      <c r="N102" s="237">
        <f t="array" ref="N102">SUM(MidExam1!AW107:BA107+MidExam2!AW107:BA107+Quiz1!AW107:BA107+Quiz2!AW107:BA107+Assignment1!AW107:BA107+Assignment2!AW107:BA107+Final!AW107:BA107)</f>
        <v>0</v>
      </c>
      <c r="O102" s="237">
        <f t="array" ref="O102">SUM(MidExam1!BB107:BF107+MidExam2!BB107:BF107+Quiz1!BB107:BF107+Quiz2!BB107:BF107+Assignment1!BB107:BF107+Assignment2!BB107:BF107+Final!BB107:BF107)</f>
        <v>0</v>
      </c>
      <c r="P102" s="237">
        <f t="array" ref="P102">SUM(MidExam1!BG107:BK107+MidExam2!BG107:BK107+Quiz1!BG107:BK107+Quiz2!BG107:BK107+Assignment1!BG107:BK107+Assignment2!BG107:BK107+Final!BG107:BK107)</f>
        <v>0</v>
      </c>
      <c r="Q102" s="238">
        <f t="shared" si="2"/>
        <v>0</v>
      </c>
      <c r="R102" s="239" t="str">
        <f t="shared" si="3"/>
        <v/>
      </c>
    </row>
    <row r="103" spans="2:18">
      <c r="B103" s="55">
        <v>89</v>
      </c>
      <c r="C103" s="59">
        <f>Students!C95</f>
        <v>0</v>
      </c>
      <c r="D103" s="59">
        <f>Students!D95</f>
        <v>0</v>
      </c>
      <c r="E103" s="237">
        <f t="array" ref="E103">SUM(MidExam1!D108:H108+MidExam2!D108:H108+Quiz1!D108:H108+Quiz2!D108:H108+Assignment1!D108:H108+Assignment2!D108:H108+Final!D108:H108)</f>
        <v>0</v>
      </c>
      <c r="F103" s="237">
        <f t="array" ref="F103">SUM(MidExam1!I108:M108+MidExam2!I108:M108+Quiz1!I108:M108+Quiz2!I108:M108+Assignment1!I108:M108+Assignment2!I108:M108+Final!I108:M108)</f>
        <v>0</v>
      </c>
      <c r="G103" s="237">
        <f t="array" ref="G103">SUM(MidExam1!N108:R108+MidExam2!N108:R108+Quiz1!N108:R108+Quiz2!N108:R108+Assignment1!N108:R108+Assignment2!N108:R108+Final!N108:R108)</f>
        <v>0</v>
      </c>
      <c r="H103" s="237">
        <f t="array" ref="H103">SUM(MidExam1!S108:W108+MidExam2!S108:W108+Quiz1!S108:W108+Quiz2!S108:W108+Assignment1!S108:W108+Assignment2!S108:W108+Final!S108:W108)</f>
        <v>0</v>
      </c>
      <c r="I103" s="237">
        <f t="array" ref="I103">SUM(MidExam1!X108:AB108+MidExam2!X108:AB108+Quiz1!X108:AB108+Quiz2!X108:AB108+Assignment1!X108:AB108+Assignment2!X108:AB108+Final!X108:AB108)</f>
        <v>0</v>
      </c>
      <c r="J103" s="237">
        <f t="array" ref="J103">SUM(MidExam1!AC108:AG108+MidExam2!AC108:AG108+Quiz1!AC108:AG108+Quiz2!AC108:AG108+Assignment1!AC108:AG108+Assignment2!AC108:AG108+Final!AC108:AG108)</f>
        <v>0</v>
      </c>
      <c r="K103" s="237">
        <f t="array" ref="K103">SUM(MidExam1!AH108:AL108+MidExam2!AH108:AL108+Quiz1!AH108:AL108+Quiz2!AH108:AL108+Assignment1!AH108:AL108+Assignment2!AH108:AL108+Final!AH108:AL108)</f>
        <v>0</v>
      </c>
      <c r="L103" s="237">
        <f t="array" ref="L103">SUM(MidExam1!AM108:AQ108+MidExam2!AM108:AQ108+Quiz1!AM108:AQ108+Quiz2!AM108:AQ108+Assignment1!AM108:AQ108+Assignment2!AM108:AQ108+Final!AM108:AQ108)</f>
        <v>0</v>
      </c>
      <c r="M103" s="237">
        <f t="array" ref="M103">SUM(MidExam1!AR108:AV108+MidExam2!AR108:AV108+Quiz1!AR108:AV108+Quiz2!AR108:AV108+Assignment1!AR108:AV108+Assignment2!AR108:AV108+Final!AR108:AV108)</f>
        <v>0</v>
      </c>
      <c r="N103" s="237">
        <f t="array" ref="N103">SUM(MidExam1!AW108:BA108+MidExam2!AW108:BA108+Quiz1!AW108:BA108+Quiz2!AW108:BA108+Assignment1!AW108:BA108+Assignment2!AW108:BA108+Final!AW108:BA108)</f>
        <v>0</v>
      </c>
      <c r="O103" s="237">
        <f t="array" ref="O103">SUM(MidExam1!BB108:BF108+MidExam2!BB108:BF108+Quiz1!BB108:BF108+Quiz2!BB108:BF108+Assignment1!BB108:BF108+Assignment2!BB108:BF108+Final!BB108:BF108)</f>
        <v>0</v>
      </c>
      <c r="P103" s="237">
        <f t="array" ref="P103">SUM(MidExam1!BG108:BK108+MidExam2!BG108:BK108+Quiz1!BG108:BK108+Quiz2!BG108:BK108+Assignment1!BG108:BK108+Assignment2!BG108:BK108+Final!BG108:BK108)</f>
        <v>0</v>
      </c>
      <c r="Q103" s="238">
        <f t="shared" si="2"/>
        <v>0</v>
      </c>
      <c r="R103" s="239" t="str">
        <f t="shared" si="3"/>
        <v/>
      </c>
    </row>
    <row r="104" spans="2:18">
      <c r="B104" s="55">
        <v>90</v>
      </c>
      <c r="C104" s="59">
        <f>Students!C96</f>
        <v>0</v>
      </c>
      <c r="D104" s="59">
        <f>Students!D96</f>
        <v>0</v>
      </c>
      <c r="E104" s="237">
        <f t="array" ref="E104">SUM(MidExam1!D109:H109+MidExam2!D109:H109+Quiz1!D109:H109+Quiz2!D109:H109+Assignment1!D109:H109+Assignment2!D109:H109+Final!D109:H109)</f>
        <v>0</v>
      </c>
      <c r="F104" s="237">
        <f t="array" ref="F104">SUM(MidExam1!I109:M109+MidExam2!I109:M109+Quiz1!I109:M109+Quiz2!I109:M109+Assignment1!I109:M109+Assignment2!I109:M109+Final!I109:M109)</f>
        <v>0</v>
      </c>
      <c r="G104" s="237">
        <f t="array" ref="G104">SUM(MidExam1!N109:R109+MidExam2!N109:R109+Quiz1!N109:R109+Quiz2!N109:R109+Assignment1!N109:R109+Assignment2!N109:R109+Final!N109:R109)</f>
        <v>0</v>
      </c>
      <c r="H104" s="237">
        <f t="array" ref="H104">SUM(MidExam1!S109:W109+MidExam2!S109:W109+Quiz1!S109:W109+Quiz2!S109:W109+Assignment1!S109:W109+Assignment2!S109:W109+Final!S109:W109)</f>
        <v>0</v>
      </c>
      <c r="I104" s="237">
        <f t="array" ref="I104">SUM(MidExam1!X109:AB109+MidExam2!X109:AB109+Quiz1!X109:AB109+Quiz2!X109:AB109+Assignment1!X109:AB109+Assignment2!X109:AB109+Final!X109:AB109)</f>
        <v>0</v>
      </c>
      <c r="J104" s="237">
        <f t="array" ref="J104">SUM(MidExam1!AC109:AG109+MidExam2!AC109:AG109+Quiz1!AC109:AG109+Quiz2!AC109:AG109+Assignment1!AC109:AG109+Assignment2!AC109:AG109+Final!AC109:AG109)</f>
        <v>0</v>
      </c>
      <c r="K104" s="237">
        <f t="array" ref="K104">SUM(MidExam1!AH109:AL109+MidExam2!AH109:AL109+Quiz1!AH109:AL109+Quiz2!AH109:AL109+Assignment1!AH109:AL109+Assignment2!AH109:AL109+Final!AH109:AL109)</f>
        <v>0</v>
      </c>
      <c r="L104" s="237">
        <f t="array" ref="L104">SUM(MidExam1!AM109:AQ109+MidExam2!AM109:AQ109+Quiz1!AM109:AQ109+Quiz2!AM109:AQ109+Assignment1!AM109:AQ109+Assignment2!AM109:AQ109+Final!AM109:AQ109)</f>
        <v>0</v>
      </c>
      <c r="M104" s="237">
        <f t="array" ref="M104">SUM(MidExam1!AR109:AV109+MidExam2!AR109:AV109+Quiz1!AR109:AV109+Quiz2!AR109:AV109+Assignment1!AR109:AV109+Assignment2!AR109:AV109+Final!AR109:AV109)</f>
        <v>0</v>
      </c>
      <c r="N104" s="237">
        <f t="array" ref="N104">SUM(MidExam1!AW109:BA109+MidExam2!AW109:BA109+Quiz1!AW109:BA109+Quiz2!AW109:BA109+Assignment1!AW109:BA109+Assignment2!AW109:BA109+Final!AW109:BA109)</f>
        <v>0</v>
      </c>
      <c r="O104" s="237">
        <f t="array" ref="O104">SUM(MidExam1!BB109:BF109+MidExam2!BB109:BF109+Quiz1!BB109:BF109+Quiz2!BB109:BF109+Assignment1!BB109:BF109+Assignment2!BB109:BF109+Final!BB109:BF109)</f>
        <v>0</v>
      </c>
      <c r="P104" s="237">
        <f t="array" ref="P104">SUM(MidExam1!BG109:BK109+MidExam2!BG109:BK109+Quiz1!BG109:BK109+Quiz2!BG109:BK109+Assignment1!BG109:BK109+Assignment2!BG109:BK109+Final!BG109:BK109)</f>
        <v>0</v>
      </c>
      <c r="Q104" s="238">
        <f t="shared" si="2"/>
        <v>0</v>
      </c>
      <c r="R104" s="239" t="str">
        <f t="shared" si="3"/>
        <v/>
      </c>
    </row>
    <row r="105" spans="2:18">
      <c r="B105" s="55">
        <v>91</v>
      </c>
      <c r="C105" s="59">
        <f>Students!C97</f>
        <v>0</v>
      </c>
      <c r="D105" s="59">
        <f>Students!D97</f>
        <v>0</v>
      </c>
      <c r="E105" s="237">
        <f t="array" ref="E105">SUM(MidExam1!D110:H110+MidExam2!D110:H110+Quiz1!D110:H110+Quiz2!D110:H110+Assignment1!D110:H110+Assignment2!D110:H110+Final!D110:H110)</f>
        <v>0</v>
      </c>
      <c r="F105" s="237">
        <f t="array" ref="F105">SUM(MidExam1!I110:M110+MidExam2!I110:M110+Quiz1!I110:M110+Quiz2!I110:M110+Assignment1!I110:M110+Assignment2!I110:M110+Final!I110:M110)</f>
        <v>0</v>
      </c>
      <c r="G105" s="237">
        <f t="array" ref="G105">SUM(MidExam1!N110:R110+MidExam2!N110:R110+Quiz1!N110:R110+Quiz2!N110:R110+Assignment1!N110:R110+Assignment2!N110:R110+Final!N110:R110)</f>
        <v>0</v>
      </c>
      <c r="H105" s="237">
        <f t="array" ref="H105">SUM(MidExam1!S110:W110+MidExam2!S110:W110+Quiz1!S110:W110+Quiz2!S110:W110+Assignment1!S110:W110+Assignment2!S110:W110+Final!S110:W110)</f>
        <v>0</v>
      </c>
      <c r="I105" s="237">
        <f t="array" ref="I105">SUM(MidExam1!X110:AB110+MidExam2!X110:AB110+Quiz1!X110:AB110+Quiz2!X110:AB110+Assignment1!X110:AB110+Assignment2!X110:AB110+Final!X110:AB110)</f>
        <v>0</v>
      </c>
      <c r="J105" s="237">
        <f t="array" ref="J105">SUM(MidExam1!AC110:AG110+MidExam2!AC110:AG110+Quiz1!AC110:AG110+Quiz2!AC110:AG110+Assignment1!AC110:AG110+Assignment2!AC110:AG110+Final!AC110:AG110)</f>
        <v>0</v>
      </c>
      <c r="K105" s="237">
        <f t="array" ref="K105">SUM(MidExam1!AH110:AL110+MidExam2!AH110:AL110+Quiz1!AH110:AL110+Quiz2!AH110:AL110+Assignment1!AH110:AL110+Assignment2!AH110:AL110+Final!AH110:AL110)</f>
        <v>0</v>
      </c>
      <c r="L105" s="237">
        <f t="array" ref="L105">SUM(MidExam1!AM110:AQ110+MidExam2!AM110:AQ110+Quiz1!AM110:AQ110+Quiz2!AM110:AQ110+Assignment1!AM110:AQ110+Assignment2!AM110:AQ110+Final!AM110:AQ110)</f>
        <v>0</v>
      </c>
      <c r="M105" s="237">
        <f t="array" ref="M105">SUM(MidExam1!AR110:AV110+MidExam2!AR110:AV110+Quiz1!AR110:AV110+Quiz2!AR110:AV110+Assignment1!AR110:AV110+Assignment2!AR110:AV110+Final!AR110:AV110)</f>
        <v>0</v>
      </c>
      <c r="N105" s="237">
        <f t="array" ref="N105">SUM(MidExam1!AW110:BA110+MidExam2!AW110:BA110+Quiz1!AW110:BA110+Quiz2!AW110:BA110+Assignment1!AW110:BA110+Assignment2!AW110:BA110+Final!AW110:BA110)</f>
        <v>0</v>
      </c>
      <c r="O105" s="237">
        <f t="array" ref="O105">SUM(MidExam1!BB110:BF110+MidExam2!BB110:BF110+Quiz1!BB110:BF110+Quiz2!BB110:BF110+Assignment1!BB110:BF110+Assignment2!BB110:BF110+Final!BB110:BF110)</f>
        <v>0</v>
      </c>
      <c r="P105" s="237">
        <f t="array" ref="P105">SUM(MidExam1!BG110:BK110+MidExam2!BG110:BK110+Quiz1!BG110:BK110+Quiz2!BG110:BK110+Assignment1!BG110:BK110+Assignment2!BG110:BK110+Final!BG110:BK110)</f>
        <v>0</v>
      </c>
      <c r="Q105" s="238">
        <f t="shared" si="2"/>
        <v>0</v>
      </c>
      <c r="R105" s="239" t="str">
        <f t="shared" si="3"/>
        <v/>
      </c>
    </row>
    <row r="106" spans="2:18">
      <c r="B106" s="55">
        <v>92</v>
      </c>
      <c r="C106" s="59">
        <f>Students!C98</f>
        <v>0</v>
      </c>
      <c r="D106" s="59">
        <f>Students!D98</f>
        <v>0</v>
      </c>
      <c r="E106" s="237">
        <f t="array" ref="E106">SUM(MidExam1!D111:H111+MidExam2!D111:H111+Quiz1!D111:H111+Quiz2!D111:H111+Assignment1!D111:H111+Assignment2!D111:H111+Final!D111:H111)</f>
        <v>0</v>
      </c>
      <c r="F106" s="237">
        <f t="array" ref="F106">SUM(MidExam1!I111:M111+MidExam2!I111:M111+Quiz1!I111:M111+Quiz2!I111:M111+Assignment1!I111:M111+Assignment2!I111:M111+Final!I111:M111)</f>
        <v>0</v>
      </c>
      <c r="G106" s="237">
        <f t="array" ref="G106">SUM(MidExam1!N111:R111+MidExam2!N111:R111+Quiz1!N111:R111+Quiz2!N111:R111+Assignment1!N111:R111+Assignment2!N111:R111+Final!N111:R111)</f>
        <v>0</v>
      </c>
      <c r="H106" s="237">
        <f t="array" ref="H106">SUM(MidExam1!S111:W111+MidExam2!S111:W111+Quiz1!S111:W111+Quiz2!S111:W111+Assignment1!S111:W111+Assignment2!S111:W111+Final!S111:W111)</f>
        <v>0</v>
      </c>
      <c r="I106" s="237">
        <f t="array" ref="I106">SUM(MidExam1!X111:AB111+MidExam2!X111:AB111+Quiz1!X111:AB111+Quiz2!X111:AB111+Assignment1!X111:AB111+Assignment2!X111:AB111+Final!X111:AB111)</f>
        <v>0</v>
      </c>
      <c r="J106" s="237">
        <f t="array" ref="J106">SUM(MidExam1!AC111:AG111+MidExam2!AC111:AG111+Quiz1!AC111:AG111+Quiz2!AC111:AG111+Assignment1!AC111:AG111+Assignment2!AC111:AG111+Final!AC111:AG111)</f>
        <v>0</v>
      </c>
      <c r="K106" s="237">
        <f t="array" ref="K106">SUM(MidExam1!AH111:AL111+MidExam2!AH111:AL111+Quiz1!AH111:AL111+Quiz2!AH111:AL111+Assignment1!AH111:AL111+Assignment2!AH111:AL111+Final!AH111:AL111)</f>
        <v>0</v>
      </c>
      <c r="L106" s="237">
        <f t="array" ref="L106">SUM(MidExam1!AM111:AQ111+MidExam2!AM111:AQ111+Quiz1!AM111:AQ111+Quiz2!AM111:AQ111+Assignment1!AM111:AQ111+Assignment2!AM111:AQ111+Final!AM111:AQ111)</f>
        <v>0</v>
      </c>
      <c r="M106" s="237">
        <f t="array" ref="M106">SUM(MidExam1!AR111:AV111+MidExam2!AR111:AV111+Quiz1!AR111:AV111+Quiz2!AR111:AV111+Assignment1!AR111:AV111+Assignment2!AR111:AV111+Final!AR111:AV111)</f>
        <v>0</v>
      </c>
      <c r="N106" s="237">
        <f t="array" ref="N106">SUM(MidExam1!AW111:BA111+MidExam2!AW111:BA111+Quiz1!AW111:BA111+Quiz2!AW111:BA111+Assignment1!AW111:BA111+Assignment2!AW111:BA111+Final!AW111:BA111)</f>
        <v>0</v>
      </c>
      <c r="O106" s="237">
        <f t="array" ref="O106">SUM(MidExam1!BB111:BF111+MidExam2!BB111:BF111+Quiz1!BB111:BF111+Quiz2!BB111:BF111+Assignment1!BB111:BF111+Assignment2!BB111:BF111+Final!BB111:BF111)</f>
        <v>0</v>
      </c>
      <c r="P106" s="237">
        <f t="array" ref="P106">SUM(MidExam1!BG111:BK111+MidExam2!BG111:BK111+Quiz1!BG111:BK111+Quiz2!BG111:BK111+Assignment1!BG111:BK111+Assignment2!BG111:BK111+Final!BG111:BK111)</f>
        <v>0</v>
      </c>
      <c r="Q106" s="238">
        <f t="shared" si="2"/>
        <v>0</v>
      </c>
      <c r="R106" s="239" t="str">
        <f t="shared" si="3"/>
        <v/>
      </c>
    </row>
    <row r="107" spans="2:18">
      <c r="B107" s="55">
        <v>93</v>
      </c>
      <c r="C107" s="59">
        <f>Students!C99</f>
        <v>0</v>
      </c>
      <c r="D107" s="59">
        <f>Students!D99</f>
        <v>0</v>
      </c>
      <c r="E107" s="237">
        <f t="array" ref="E107">SUM(MidExam1!D112:H112+MidExam2!D112:H112+Quiz1!D112:H112+Quiz2!D112:H112+Assignment1!D112:H112+Assignment2!D112:H112+Final!D112:H112)</f>
        <v>0</v>
      </c>
      <c r="F107" s="237">
        <f t="array" ref="F107">SUM(MidExam1!I112:M112+MidExam2!I112:M112+Quiz1!I112:M112+Quiz2!I112:M112+Assignment1!I112:M112+Assignment2!I112:M112+Final!I112:M112)</f>
        <v>0</v>
      </c>
      <c r="G107" s="237">
        <f t="array" ref="G107">SUM(MidExam1!N112:R112+MidExam2!N112:R112+Quiz1!N112:R112+Quiz2!N112:R112+Assignment1!N112:R112+Assignment2!N112:R112+Final!N112:R112)</f>
        <v>0</v>
      </c>
      <c r="H107" s="237">
        <f t="array" ref="H107">SUM(MidExam1!S112:W112+MidExam2!S112:W112+Quiz1!S112:W112+Quiz2!S112:W112+Assignment1!S112:W112+Assignment2!S112:W112+Final!S112:W112)</f>
        <v>0</v>
      </c>
      <c r="I107" s="237">
        <f t="array" ref="I107">SUM(MidExam1!X112:AB112+MidExam2!X112:AB112+Quiz1!X112:AB112+Quiz2!X112:AB112+Assignment1!X112:AB112+Assignment2!X112:AB112+Final!X112:AB112)</f>
        <v>0</v>
      </c>
      <c r="J107" s="237">
        <f t="array" ref="J107">SUM(MidExam1!AC112:AG112+MidExam2!AC112:AG112+Quiz1!AC112:AG112+Quiz2!AC112:AG112+Assignment1!AC112:AG112+Assignment2!AC112:AG112+Final!AC112:AG112)</f>
        <v>0</v>
      </c>
      <c r="K107" s="237">
        <f t="array" ref="K107">SUM(MidExam1!AH112:AL112+MidExam2!AH112:AL112+Quiz1!AH112:AL112+Quiz2!AH112:AL112+Assignment1!AH112:AL112+Assignment2!AH112:AL112+Final!AH112:AL112)</f>
        <v>0</v>
      </c>
      <c r="L107" s="237">
        <f t="array" ref="L107">SUM(MidExam1!AM112:AQ112+MidExam2!AM112:AQ112+Quiz1!AM112:AQ112+Quiz2!AM112:AQ112+Assignment1!AM112:AQ112+Assignment2!AM112:AQ112+Final!AM112:AQ112)</f>
        <v>0</v>
      </c>
      <c r="M107" s="237">
        <f t="array" ref="M107">SUM(MidExam1!AR112:AV112+MidExam2!AR112:AV112+Quiz1!AR112:AV112+Quiz2!AR112:AV112+Assignment1!AR112:AV112+Assignment2!AR112:AV112+Final!AR112:AV112)</f>
        <v>0</v>
      </c>
      <c r="N107" s="237">
        <f t="array" ref="N107">SUM(MidExam1!AW112:BA112+MidExam2!AW112:BA112+Quiz1!AW112:BA112+Quiz2!AW112:BA112+Assignment1!AW112:BA112+Assignment2!AW112:BA112+Final!AW112:BA112)</f>
        <v>0</v>
      </c>
      <c r="O107" s="237">
        <f t="array" ref="O107">SUM(MidExam1!BB112:BF112+MidExam2!BB112:BF112+Quiz1!BB112:BF112+Quiz2!BB112:BF112+Assignment1!BB112:BF112+Assignment2!BB112:BF112+Final!BB112:BF112)</f>
        <v>0</v>
      </c>
      <c r="P107" s="237">
        <f t="array" ref="P107">SUM(MidExam1!BG112:BK112+MidExam2!BG112:BK112+Quiz1!BG112:BK112+Quiz2!BG112:BK112+Assignment1!BG112:BK112+Assignment2!BG112:BK112+Final!BG112:BK112)</f>
        <v>0</v>
      </c>
      <c r="Q107" s="238">
        <f t="shared" si="2"/>
        <v>0</v>
      </c>
      <c r="R107" s="239" t="str">
        <f t="shared" si="3"/>
        <v/>
      </c>
    </row>
    <row r="108" spans="2:18">
      <c r="B108" s="55">
        <v>94</v>
      </c>
      <c r="C108" s="59">
        <f>Students!C100</f>
        <v>0</v>
      </c>
      <c r="D108" s="59">
        <f>Students!D100</f>
        <v>0</v>
      </c>
      <c r="E108" s="237">
        <f t="array" ref="E108">SUM(MidExam1!D113:H113+MidExam2!D113:H113+Quiz1!D113:H113+Quiz2!D113:H113+Assignment1!D113:H113+Assignment2!D113:H113+Final!D113:H113)</f>
        <v>0</v>
      </c>
      <c r="F108" s="237">
        <f t="array" ref="F108">SUM(MidExam1!I113:M113+MidExam2!I113:M113+Quiz1!I113:M113+Quiz2!I113:M113+Assignment1!I113:M113+Assignment2!I113:M113+Final!I113:M113)</f>
        <v>0</v>
      </c>
      <c r="G108" s="237">
        <f t="array" ref="G108">SUM(MidExam1!N113:R113+MidExam2!N113:R113+Quiz1!N113:R113+Quiz2!N113:R113+Assignment1!N113:R113+Assignment2!N113:R113+Final!N113:R113)</f>
        <v>0</v>
      </c>
      <c r="H108" s="237">
        <f t="array" ref="H108">SUM(MidExam1!S113:W113+MidExam2!S113:W113+Quiz1!S113:W113+Quiz2!S113:W113+Assignment1!S113:W113+Assignment2!S113:W113+Final!S113:W113)</f>
        <v>0</v>
      </c>
      <c r="I108" s="237">
        <f t="array" ref="I108">SUM(MidExam1!X113:AB113+MidExam2!X113:AB113+Quiz1!X113:AB113+Quiz2!X113:AB113+Assignment1!X113:AB113+Assignment2!X113:AB113+Final!X113:AB113)</f>
        <v>0</v>
      </c>
      <c r="J108" s="237">
        <f t="array" ref="J108">SUM(MidExam1!AC113:AG113+MidExam2!AC113:AG113+Quiz1!AC113:AG113+Quiz2!AC113:AG113+Assignment1!AC113:AG113+Assignment2!AC113:AG113+Final!AC113:AG113)</f>
        <v>0</v>
      </c>
      <c r="K108" s="237">
        <f t="array" ref="K108">SUM(MidExam1!AH113:AL113+MidExam2!AH113:AL113+Quiz1!AH113:AL113+Quiz2!AH113:AL113+Assignment1!AH113:AL113+Assignment2!AH113:AL113+Final!AH113:AL113)</f>
        <v>0</v>
      </c>
      <c r="L108" s="237">
        <f t="array" ref="L108">SUM(MidExam1!AM113:AQ113+MidExam2!AM113:AQ113+Quiz1!AM113:AQ113+Quiz2!AM113:AQ113+Assignment1!AM113:AQ113+Assignment2!AM113:AQ113+Final!AM113:AQ113)</f>
        <v>0</v>
      </c>
      <c r="M108" s="237">
        <f t="array" ref="M108">SUM(MidExam1!AR113:AV113+MidExam2!AR113:AV113+Quiz1!AR113:AV113+Quiz2!AR113:AV113+Assignment1!AR113:AV113+Assignment2!AR113:AV113+Final!AR113:AV113)</f>
        <v>0</v>
      </c>
      <c r="N108" s="237">
        <f t="array" ref="N108">SUM(MidExam1!AW113:BA113+MidExam2!AW113:BA113+Quiz1!AW113:BA113+Quiz2!AW113:BA113+Assignment1!AW113:BA113+Assignment2!AW113:BA113+Final!AW113:BA113)</f>
        <v>0</v>
      </c>
      <c r="O108" s="237">
        <f t="array" ref="O108">SUM(MidExam1!BB113:BF113+MidExam2!BB113:BF113+Quiz1!BB113:BF113+Quiz2!BB113:BF113+Assignment1!BB113:BF113+Assignment2!BB113:BF113+Final!BB113:BF113)</f>
        <v>0</v>
      </c>
      <c r="P108" s="237">
        <f t="array" ref="P108">SUM(MidExam1!BG113:BK113+MidExam2!BG113:BK113+Quiz1!BG113:BK113+Quiz2!BG113:BK113+Assignment1!BG113:BK113+Assignment2!BG113:BK113+Final!BG113:BK113)</f>
        <v>0</v>
      </c>
      <c r="Q108" s="238">
        <f t="shared" si="2"/>
        <v>0</v>
      </c>
      <c r="R108" s="239" t="str">
        <f t="shared" si="3"/>
        <v/>
      </c>
    </row>
    <row r="109" spans="2:18">
      <c r="B109" s="55">
        <v>95</v>
      </c>
      <c r="C109" s="59">
        <f>Students!C101</f>
        <v>0</v>
      </c>
      <c r="D109" s="59">
        <f>Students!D101</f>
        <v>0</v>
      </c>
      <c r="E109" s="237">
        <f t="array" ref="E109">SUM(MidExam1!D114:H114+MidExam2!D114:H114+Quiz1!D114:H114+Quiz2!D114:H114+Assignment1!D114:H114+Assignment2!D114:H114+Final!D114:H114)</f>
        <v>0</v>
      </c>
      <c r="F109" s="237">
        <f t="array" ref="F109">SUM(MidExam1!I114:M114+MidExam2!I114:M114+Quiz1!I114:M114+Quiz2!I114:M114+Assignment1!I114:M114+Assignment2!I114:M114+Final!I114:M114)</f>
        <v>0</v>
      </c>
      <c r="G109" s="237">
        <f t="array" ref="G109">SUM(MidExam1!N114:R114+MidExam2!N114:R114+Quiz1!N114:R114+Quiz2!N114:R114+Assignment1!N114:R114+Assignment2!N114:R114+Final!N114:R114)</f>
        <v>0</v>
      </c>
      <c r="H109" s="237">
        <f t="array" ref="H109">SUM(MidExam1!S114:W114+MidExam2!S114:W114+Quiz1!S114:W114+Quiz2!S114:W114+Assignment1!S114:W114+Assignment2!S114:W114+Final!S114:W114)</f>
        <v>0</v>
      </c>
      <c r="I109" s="237">
        <f t="array" ref="I109">SUM(MidExam1!X114:AB114+MidExam2!X114:AB114+Quiz1!X114:AB114+Quiz2!X114:AB114+Assignment1!X114:AB114+Assignment2!X114:AB114+Final!X114:AB114)</f>
        <v>0</v>
      </c>
      <c r="J109" s="237">
        <f t="array" ref="J109">SUM(MidExam1!AC114:AG114+MidExam2!AC114:AG114+Quiz1!AC114:AG114+Quiz2!AC114:AG114+Assignment1!AC114:AG114+Assignment2!AC114:AG114+Final!AC114:AG114)</f>
        <v>0</v>
      </c>
      <c r="K109" s="237">
        <f t="array" ref="K109">SUM(MidExam1!AH114:AL114+MidExam2!AH114:AL114+Quiz1!AH114:AL114+Quiz2!AH114:AL114+Assignment1!AH114:AL114+Assignment2!AH114:AL114+Final!AH114:AL114)</f>
        <v>0</v>
      </c>
      <c r="L109" s="237">
        <f t="array" ref="L109">SUM(MidExam1!AM114:AQ114+MidExam2!AM114:AQ114+Quiz1!AM114:AQ114+Quiz2!AM114:AQ114+Assignment1!AM114:AQ114+Assignment2!AM114:AQ114+Final!AM114:AQ114)</f>
        <v>0</v>
      </c>
      <c r="M109" s="237">
        <f t="array" ref="M109">SUM(MidExam1!AR114:AV114+MidExam2!AR114:AV114+Quiz1!AR114:AV114+Quiz2!AR114:AV114+Assignment1!AR114:AV114+Assignment2!AR114:AV114+Final!AR114:AV114)</f>
        <v>0</v>
      </c>
      <c r="N109" s="237">
        <f t="array" ref="N109">SUM(MidExam1!AW114:BA114+MidExam2!AW114:BA114+Quiz1!AW114:BA114+Quiz2!AW114:BA114+Assignment1!AW114:BA114+Assignment2!AW114:BA114+Final!AW114:BA114)</f>
        <v>0</v>
      </c>
      <c r="O109" s="237">
        <f t="array" ref="O109">SUM(MidExam1!BB114:BF114+MidExam2!BB114:BF114+Quiz1!BB114:BF114+Quiz2!BB114:BF114+Assignment1!BB114:BF114+Assignment2!BB114:BF114+Final!BB114:BF114)</f>
        <v>0</v>
      </c>
      <c r="P109" s="237">
        <f t="array" ref="P109">SUM(MidExam1!BG114:BK114+MidExam2!BG114:BK114+Quiz1!BG114:BK114+Quiz2!BG114:BK114+Assignment1!BG114:BK114+Assignment2!BG114:BK114+Final!BG114:BK114)</f>
        <v>0</v>
      </c>
      <c r="Q109" s="238">
        <f t="shared" si="2"/>
        <v>0</v>
      </c>
      <c r="R109" s="239" t="str">
        <f t="shared" si="3"/>
        <v/>
      </c>
    </row>
    <row r="110" spans="2:18">
      <c r="B110" s="55">
        <v>96</v>
      </c>
      <c r="C110" s="59">
        <f>Students!C102</f>
        <v>0</v>
      </c>
      <c r="D110" s="59">
        <f>Students!D102</f>
        <v>0</v>
      </c>
      <c r="E110" s="237">
        <f t="array" ref="E110">SUM(MidExam1!D115:H115+MidExam2!D115:H115+Quiz1!D115:H115+Quiz2!D115:H115+Assignment1!D115:H115+Assignment2!D115:H115+Final!D115:H115)</f>
        <v>0</v>
      </c>
      <c r="F110" s="237">
        <f t="array" ref="F110">SUM(MidExam1!I115:M115+MidExam2!I115:M115+Quiz1!I115:M115+Quiz2!I115:M115+Assignment1!I115:M115+Assignment2!I115:M115+Final!I115:M115)</f>
        <v>0</v>
      </c>
      <c r="G110" s="237">
        <f t="array" ref="G110">SUM(MidExam1!N115:R115+MidExam2!N115:R115+Quiz1!N115:R115+Quiz2!N115:R115+Assignment1!N115:R115+Assignment2!N115:R115+Final!N115:R115)</f>
        <v>0</v>
      </c>
      <c r="H110" s="237">
        <f t="array" ref="H110">SUM(MidExam1!S115:W115+MidExam2!S115:W115+Quiz1!S115:W115+Quiz2!S115:W115+Assignment1!S115:W115+Assignment2!S115:W115+Final!S115:W115)</f>
        <v>0</v>
      </c>
      <c r="I110" s="237">
        <f t="array" ref="I110">SUM(MidExam1!X115:AB115+MidExam2!X115:AB115+Quiz1!X115:AB115+Quiz2!X115:AB115+Assignment1!X115:AB115+Assignment2!X115:AB115+Final!X115:AB115)</f>
        <v>0</v>
      </c>
      <c r="J110" s="237">
        <f t="array" ref="J110">SUM(MidExam1!AC115:AG115+MidExam2!AC115:AG115+Quiz1!AC115:AG115+Quiz2!AC115:AG115+Assignment1!AC115:AG115+Assignment2!AC115:AG115+Final!AC115:AG115)</f>
        <v>0</v>
      </c>
      <c r="K110" s="237">
        <f t="array" ref="K110">SUM(MidExam1!AH115:AL115+MidExam2!AH115:AL115+Quiz1!AH115:AL115+Quiz2!AH115:AL115+Assignment1!AH115:AL115+Assignment2!AH115:AL115+Final!AH115:AL115)</f>
        <v>0</v>
      </c>
      <c r="L110" s="237">
        <f t="array" ref="L110">SUM(MidExam1!AM115:AQ115+MidExam2!AM115:AQ115+Quiz1!AM115:AQ115+Quiz2!AM115:AQ115+Assignment1!AM115:AQ115+Assignment2!AM115:AQ115+Final!AM115:AQ115)</f>
        <v>0</v>
      </c>
      <c r="M110" s="237">
        <f t="array" ref="M110">SUM(MidExam1!AR115:AV115+MidExam2!AR115:AV115+Quiz1!AR115:AV115+Quiz2!AR115:AV115+Assignment1!AR115:AV115+Assignment2!AR115:AV115+Final!AR115:AV115)</f>
        <v>0</v>
      </c>
      <c r="N110" s="237">
        <f t="array" ref="N110">SUM(MidExam1!AW115:BA115+MidExam2!AW115:BA115+Quiz1!AW115:BA115+Quiz2!AW115:BA115+Assignment1!AW115:BA115+Assignment2!AW115:BA115+Final!AW115:BA115)</f>
        <v>0</v>
      </c>
      <c r="O110" s="237">
        <f t="array" ref="O110">SUM(MidExam1!BB115:BF115+MidExam2!BB115:BF115+Quiz1!BB115:BF115+Quiz2!BB115:BF115+Assignment1!BB115:BF115+Assignment2!BB115:BF115+Final!BB115:BF115)</f>
        <v>0</v>
      </c>
      <c r="P110" s="237">
        <f t="array" ref="P110">SUM(MidExam1!BG115:BK115+MidExam2!BG115:BK115+Quiz1!BG115:BK115+Quiz2!BG115:BK115+Assignment1!BG115:BK115+Assignment2!BG115:BK115+Final!BG115:BK115)</f>
        <v>0</v>
      </c>
      <c r="Q110" s="238">
        <f t="shared" si="2"/>
        <v>0</v>
      </c>
      <c r="R110" s="239" t="str">
        <f t="shared" si="3"/>
        <v/>
      </c>
    </row>
    <row r="111" spans="2:18">
      <c r="B111" s="55">
        <v>97</v>
      </c>
      <c r="C111" s="59">
        <f>Students!C103</f>
        <v>0</v>
      </c>
      <c r="D111" s="59">
        <f>Students!D103</f>
        <v>0</v>
      </c>
      <c r="E111" s="237">
        <f t="array" ref="E111">SUM(MidExam1!D116:H116+MidExam2!D116:H116+Quiz1!D116:H116+Quiz2!D116:H116+Assignment1!D116:H116+Assignment2!D116:H116+Final!D116:H116)</f>
        <v>0</v>
      </c>
      <c r="F111" s="237">
        <f t="array" ref="F111">SUM(MidExam1!I116:M116+MidExam2!I116:M116+Quiz1!I116:M116+Quiz2!I116:M116+Assignment1!I116:M116+Assignment2!I116:M116+Final!I116:M116)</f>
        <v>0</v>
      </c>
      <c r="G111" s="237">
        <f t="array" ref="G111">SUM(MidExam1!N116:R116+MidExam2!N116:R116+Quiz1!N116:R116+Quiz2!N116:R116+Assignment1!N116:R116+Assignment2!N116:R116+Final!N116:R116)</f>
        <v>0</v>
      </c>
      <c r="H111" s="237">
        <f t="array" ref="H111">SUM(MidExam1!S116:W116+MidExam2!S116:W116+Quiz1!S116:W116+Quiz2!S116:W116+Assignment1!S116:W116+Assignment2!S116:W116+Final!S116:W116)</f>
        <v>0</v>
      </c>
      <c r="I111" s="237">
        <f t="array" ref="I111">SUM(MidExam1!X116:AB116+MidExam2!X116:AB116+Quiz1!X116:AB116+Quiz2!X116:AB116+Assignment1!X116:AB116+Assignment2!X116:AB116+Final!X116:AB116)</f>
        <v>0</v>
      </c>
      <c r="J111" s="237">
        <f t="array" ref="J111">SUM(MidExam1!AC116:AG116+MidExam2!AC116:AG116+Quiz1!AC116:AG116+Quiz2!AC116:AG116+Assignment1!AC116:AG116+Assignment2!AC116:AG116+Final!AC116:AG116)</f>
        <v>0</v>
      </c>
      <c r="K111" s="237">
        <f t="array" ref="K111">SUM(MidExam1!AH116:AL116+MidExam2!AH116:AL116+Quiz1!AH116:AL116+Quiz2!AH116:AL116+Assignment1!AH116:AL116+Assignment2!AH116:AL116+Final!AH116:AL116)</f>
        <v>0</v>
      </c>
      <c r="L111" s="237">
        <f t="array" ref="L111">SUM(MidExam1!AM116:AQ116+MidExam2!AM116:AQ116+Quiz1!AM116:AQ116+Quiz2!AM116:AQ116+Assignment1!AM116:AQ116+Assignment2!AM116:AQ116+Final!AM116:AQ116)</f>
        <v>0</v>
      </c>
      <c r="M111" s="237">
        <f t="array" ref="M111">SUM(MidExam1!AR116:AV116+MidExam2!AR116:AV116+Quiz1!AR116:AV116+Quiz2!AR116:AV116+Assignment1!AR116:AV116+Assignment2!AR116:AV116+Final!AR116:AV116)</f>
        <v>0</v>
      </c>
      <c r="N111" s="237">
        <f t="array" ref="N111">SUM(MidExam1!AW116:BA116+MidExam2!AW116:BA116+Quiz1!AW116:BA116+Quiz2!AW116:BA116+Assignment1!AW116:BA116+Assignment2!AW116:BA116+Final!AW116:BA116)</f>
        <v>0</v>
      </c>
      <c r="O111" s="237">
        <f t="array" ref="O111">SUM(MidExam1!BB116:BF116+MidExam2!BB116:BF116+Quiz1!BB116:BF116+Quiz2!BB116:BF116+Assignment1!BB116:BF116+Assignment2!BB116:BF116+Final!BB116:BF116)</f>
        <v>0</v>
      </c>
      <c r="P111" s="237">
        <f t="array" ref="P111">SUM(MidExam1!BG116:BK116+MidExam2!BG116:BK116+Quiz1!BG116:BK116+Quiz2!BG116:BK116+Assignment1!BG116:BK116+Assignment2!BG116:BK116+Final!BG116:BK116)</f>
        <v>0</v>
      </c>
      <c r="Q111" s="238">
        <f t="shared" si="2"/>
        <v>0</v>
      </c>
      <c r="R111" s="239" t="str">
        <f t="shared" si="3"/>
        <v/>
      </c>
    </row>
    <row r="112" spans="2:18">
      <c r="B112" s="55">
        <v>98</v>
      </c>
      <c r="C112" s="59">
        <f>Students!C104</f>
        <v>0</v>
      </c>
      <c r="D112" s="59">
        <f>Students!D104</f>
        <v>0</v>
      </c>
      <c r="E112" s="237">
        <f t="array" ref="E112">SUM(MidExam1!D117:H117+MidExam2!D117:H117+Quiz1!D117:H117+Quiz2!D117:H117+Assignment1!D117:H117+Assignment2!D117:H117+Final!D117:H117)</f>
        <v>0</v>
      </c>
      <c r="F112" s="237">
        <f t="array" ref="F112">SUM(MidExam1!I117:M117+MidExam2!I117:M117+Quiz1!I117:M117+Quiz2!I117:M117+Assignment1!I117:M117+Assignment2!I117:M117+Final!I117:M117)</f>
        <v>0</v>
      </c>
      <c r="G112" s="237">
        <f t="array" ref="G112">SUM(MidExam1!N117:R117+MidExam2!N117:R117+Quiz1!N117:R117+Quiz2!N117:R117+Assignment1!N117:R117+Assignment2!N117:R117+Final!N117:R117)</f>
        <v>0</v>
      </c>
      <c r="H112" s="237">
        <f t="array" ref="H112">SUM(MidExam1!S117:W117+MidExam2!S117:W117+Quiz1!S117:W117+Quiz2!S117:W117+Assignment1!S117:W117+Assignment2!S117:W117+Final!S117:W117)</f>
        <v>0</v>
      </c>
      <c r="I112" s="237">
        <f t="array" ref="I112">SUM(MidExam1!X117:AB117+MidExam2!X117:AB117+Quiz1!X117:AB117+Quiz2!X117:AB117+Assignment1!X117:AB117+Assignment2!X117:AB117+Final!X117:AB117)</f>
        <v>0</v>
      </c>
      <c r="J112" s="237">
        <f t="array" ref="J112">SUM(MidExam1!AC117:AG117+MidExam2!AC117:AG117+Quiz1!AC117:AG117+Quiz2!AC117:AG117+Assignment1!AC117:AG117+Assignment2!AC117:AG117+Final!AC117:AG117)</f>
        <v>0</v>
      </c>
      <c r="K112" s="237">
        <f t="array" ref="K112">SUM(MidExam1!AH117:AL117+MidExam2!AH117:AL117+Quiz1!AH117:AL117+Quiz2!AH117:AL117+Assignment1!AH117:AL117+Assignment2!AH117:AL117+Final!AH117:AL117)</f>
        <v>0</v>
      </c>
      <c r="L112" s="237">
        <f t="array" ref="L112">SUM(MidExam1!AM117:AQ117+MidExam2!AM117:AQ117+Quiz1!AM117:AQ117+Quiz2!AM117:AQ117+Assignment1!AM117:AQ117+Assignment2!AM117:AQ117+Final!AM117:AQ117)</f>
        <v>0</v>
      </c>
      <c r="M112" s="237">
        <f t="array" ref="M112">SUM(MidExam1!AR117:AV117+MidExam2!AR117:AV117+Quiz1!AR117:AV117+Quiz2!AR117:AV117+Assignment1!AR117:AV117+Assignment2!AR117:AV117+Final!AR117:AV117)</f>
        <v>0</v>
      </c>
      <c r="N112" s="237">
        <f t="array" ref="N112">SUM(MidExam1!AW117:BA117+MidExam2!AW117:BA117+Quiz1!AW117:BA117+Quiz2!AW117:BA117+Assignment1!AW117:BA117+Assignment2!AW117:BA117+Final!AW117:BA117)</f>
        <v>0</v>
      </c>
      <c r="O112" s="237">
        <f t="array" ref="O112">SUM(MidExam1!BB117:BF117+MidExam2!BB117:BF117+Quiz1!BB117:BF117+Quiz2!BB117:BF117+Assignment1!BB117:BF117+Assignment2!BB117:BF117+Final!BB117:BF117)</f>
        <v>0</v>
      </c>
      <c r="P112" s="237">
        <f t="array" ref="P112">SUM(MidExam1!BG117:BK117+MidExam2!BG117:BK117+Quiz1!BG117:BK117+Quiz2!BG117:BK117+Assignment1!BG117:BK117+Assignment2!BG117:BK117+Final!BG117:BK117)</f>
        <v>0</v>
      </c>
      <c r="Q112" s="238">
        <f t="shared" si="2"/>
        <v>0</v>
      </c>
      <c r="R112" s="239" t="str">
        <f t="shared" si="3"/>
        <v/>
      </c>
    </row>
    <row r="113" spans="2:18">
      <c r="B113" s="55">
        <v>99</v>
      </c>
      <c r="C113" s="59">
        <f>Students!C105</f>
        <v>0</v>
      </c>
      <c r="D113" s="59">
        <f>Students!D105</f>
        <v>0</v>
      </c>
      <c r="E113" s="237">
        <f t="array" ref="E113">SUM(MidExam1!D118:H118+MidExam2!D118:H118+Quiz1!D118:H118+Quiz2!D118:H118+Assignment1!D118:H118+Assignment2!D118:H118+Final!D118:H118)</f>
        <v>0</v>
      </c>
      <c r="F113" s="237">
        <f t="array" ref="F113">SUM(MidExam1!I118:M118+MidExam2!I118:M118+Quiz1!I118:M118+Quiz2!I118:M118+Assignment1!I118:M118+Assignment2!I118:M118+Final!I118:M118)</f>
        <v>0</v>
      </c>
      <c r="G113" s="237">
        <f t="array" ref="G113">SUM(MidExam1!N118:R118+MidExam2!N118:R118+Quiz1!N118:R118+Quiz2!N118:R118+Assignment1!N118:R118+Assignment2!N118:R118+Final!N118:R118)</f>
        <v>0</v>
      </c>
      <c r="H113" s="237">
        <f t="array" ref="H113">SUM(MidExam1!S118:W118+MidExam2!S118:W118+Quiz1!S118:W118+Quiz2!S118:W118+Assignment1!S118:W118+Assignment2!S118:W118+Final!S118:W118)</f>
        <v>0</v>
      </c>
      <c r="I113" s="237">
        <f t="array" ref="I113">SUM(MidExam1!X118:AB118+MidExam2!X118:AB118+Quiz1!X118:AB118+Quiz2!X118:AB118+Assignment1!X118:AB118+Assignment2!X118:AB118+Final!X118:AB118)</f>
        <v>0</v>
      </c>
      <c r="J113" s="237">
        <f t="array" ref="J113">SUM(MidExam1!AC118:AG118+MidExam2!AC118:AG118+Quiz1!AC118:AG118+Quiz2!AC118:AG118+Assignment1!AC118:AG118+Assignment2!AC118:AG118+Final!AC118:AG118)</f>
        <v>0</v>
      </c>
      <c r="K113" s="237">
        <f t="array" ref="K113">SUM(MidExam1!AH118:AL118+MidExam2!AH118:AL118+Quiz1!AH118:AL118+Quiz2!AH118:AL118+Assignment1!AH118:AL118+Assignment2!AH118:AL118+Final!AH118:AL118)</f>
        <v>0</v>
      </c>
      <c r="L113" s="237">
        <f t="array" ref="L113">SUM(MidExam1!AM118:AQ118+MidExam2!AM118:AQ118+Quiz1!AM118:AQ118+Quiz2!AM118:AQ118+Assignment1!AM118:AQ118+Assignment2!AM118:AQ118+Final!AM118:AQ118)</f>
        <v>0</v>
      </c>
      <c r="M113" s="237">
        <f t="array" ref="M113">SUM(MidExam1!AR118:AV118+MidExam2!AR118:AV118+Quiz1!AR118:AV118+Quiz2!AR118:AV118+Assignment1!AR118:AV118+Assignment2!AR118:AV118+Final!AR118:AV118)</f>
        <v>0</v>
      </c>
      <c r="N113" s="237">
        <f t="array" ref="N113">SUM(MidExam1!AW118:BA118+MidExam2!AW118:BA118+Quiz1!AW118:BA118+Quiz2!AW118:BA118+Assignment1!AW118:BA118+Assignment2!AW118:BA118+Final!AW118:BA118)</f>
        <v>0</v>
      </c>
      <c r="O113" s="237">
        <f t="array" ref="O113">SUM(MidExam1!BB118:BF118+MidExam2!BB118:BF118+Quiz1!BB118:BF118+Quiz2!BB118:BF118+Assignment1!BB118:BF118+Assignment2!BB118:BF118+Final!BB118:BF118)</f>
        <v>0</v>
      </c>
      <c r="P113" s="237">
        <f t="array" ref="P113">SUM(MidExam1!BG118:BK118+MidExam2!BG118:BK118+Quiz1!BG118:BK118+Quiz2!BG118:BK118+Assignment1!BG118:BK118+Assignment2!BG118:BK118+Final!BG118:BK118)</f>
        <v>0</v>
      </c>
      <c r="Q113" s="238">
        <f t="shared" si="2"/>
        <v>0</v>
      </c>
      <c r="R113" s="239" t="str">
        <f t="shared" si="3"/>
        <v/>
      </c>
    </row>
    <row r="114" spans="2:18">
      <c r="B114" s="55">
        <v>100</v>
      </c>
      <c r="C114" s="59">
        <f>Students!C106</f>
        <v>0</v>
      </c>
      <c r="D114" s="59">
        <f>Students!D106</f>
        <v>0</v>
      </c>
      <c r="E114" s="237">
        <f t="array" ref="E114">SUM(MidExam1!D119:H119+MidExam2!D119:H119+Quiz1!D119:H119+Quiz2!D119:H119+Assignment1!D119:H119+Assignment2!D119:H119+Final!D119:H119)</f>
        <v>0</v>
      </c>
      <c r="F114" s="237">
        <f t="array" ref="F114">SUM(MidExam1!I119:M119+MidExam2!I119:M119+Quiz1!I119:M119+Quiz2!I119:M119+Assignment1!I119:M119+Assignment2!I119:M119+Final!I119:M119)</f>
        <v>0</v>
      </c>
      <c r="G114" s="237">
        <f t="array" ref="G114">SUM(MidExam1!N119:R119+MidExam2!N119:R119+Quiz1!N119:R119+Quiz2!N119:R119+Assignment1!N119:R119+Assignment2!N119:R119+Final!N119:R119)</f>
        <v>0</v>
      </c>
      <c r="H114" s="237">
        <f t="array" ref="H114">SUM(MidExam1!S119:W119+MidExam2!S119:W119+Quiz1!S119:W119+Quiz2!S119:W119+Assignment1!S119:W119+Assignment2!S119:W119+Final!S119:W119)</f>
        <v>0</v>
      </c>
      <c r="I114" s="237">
        <f t="array" ref="I114">SUM(MidExam1!X119:AB119+MidExam2!X119:AB119+Quiz1!X119:AB119+Quiz2!X119:AB119+Assignment1!X119:AB119+Assignment2!X119:AB119+Final!X119:AB119)</f>
        <v>0</v>
      </c>
      <c r="J114" s="237">
        <f t="array" ref="J114">SUM(MidExam1!AC119:AG119+MidExam2!AC119:AG119+Quiz1!AC119:AG119+Quiz2!AC119:AG119+Assignment1!AC119:AG119+Assignment2!AC119:AG119+Final!AC119:AG119)</f>
        <v>0</v>
      </c>
      <c r="K114" s="237">
        <f t="array" ref="K114">SUM(MidExam1!AH119:AL119+MidExam2!AH119:AL119+Quiz1!AH119:AL119+Quiz2!AH119:AL119+Assignment1!AH119:AL119+Assignment2!AH119:AL119+Final!AH119:AL119)</f>
        <v>0</v>
      </c>
      <c r="L114" s="237">
        <f t="array" ref="L114">SUM(MidExam1!AM119:AQ119+MidExam2!AM119:AQ119+Quiz1!AM119:AQ119+Quiz2!AM119:AQ119+Assignment1!AM119:AQ119+Assignment2!AM119:AQ119+Final!AM119:AQ119)</f>
        <v>0</v>
      </c>
      <c r="M114" s="237">
        <f t="array" ref="M114">SUM(MidExam1!AR119:AV119+MidExam2!AR119:AV119+Quiz1!AR119:AV119+Quiz2!AR119:AV119+Assignment1!AR119:AV119+Assignment2!AR119:AV119+Final!AR119:AV119)</f>
        <v>0</v>
      </c>
      <c r="N114" s="237">
        <f t="array" ref="N114">SUM(MidExam1!AW119:BA119+MidExam2!AW119:BA119+Quiz1!AW119:BA119+Quiz2!AW119:BA119+Assignment1!AW119:BA119+Assignment2!AW119:BA119+Final!AW119:BA119)</f>
        <v>0</v>
      </c>
      <c r="O114" s="237">
        <f t="array" ref="O114">SUM(MidExam1!BB119:BF119+MidExam2!BB119:BF119+Quiz1!BB119:BF119+Quiz2!BB119:BF119+Assignment1!BB119:BF119+Assignment2!BB119:BF119+Final!BB119:BF119)</f>
        <v>0</v>
      </c>
      <c r="P114" s="237">
        <f t="array" ref="P114">SUM(MidExam1!BG119:BK119+MidExam2!BG119:BK119+Quiz1!BG119:BK119+Quiz2!BG119:BK119+Assignment1!BG119:BK119+Assignment2!BG119:BK119+Final!BG119:BK119)</f>
        <v>0</v>
      </c>
      <c r="Q114" s="238">
        <f t="shared" si="2"/>
        <v>0</v>
      </c>
      <c r="R114" s="239" t="str">
        <f t="shared" si="3"/>
        <v/>
      </c>
    </row>
    <row r="115" spans="2:18">
      <c r="B115" s="55">
        <v>101</v>
      </c>
      <c r="C115" s="59">
        <f>Students!C107</f>
        <v>0</v>
      </c>
      <c r="D115" s="59">
        <f>Students!D107</f>
        <v>0</v>
      </c>
      <c r="E115" s="237">
        <f t="array" ref="E115">SUM(MidExam1!D120:H120+MidExam2!D120:H120+Quiz1!D120:H120+Quiz2!D120:H120+Assignment1!D120:H120+Assignment2!D120:H120+Final!D120:H120)</f>
        <v>0</v>
      </c>
      <c r="F115" s="237">
        <f t="array" ref="F115">SUM(MidExam1!I120:M120+MidExam2!I120:M120+Quiz1!I120:M120+Quiz2!I120:M120+Assignment1!I120:M120+Assignment2!I120:M120+Final!I120:M120)</f>
        <v>0</v>
      </c>
      <c r="G115" s="237">
        <f t="array" ref="G115">SUM(MidExam1!N120:R120+MidExam2!N120:R120+Quiz1!N120:R120+Quiz2!N120:R120+Assignment1!N120:R120+Assignment2!N120:R120+Final!N120:R120)</f>
        <v>0</v>
      </c>
      <c r="H115" s="237">
        <f t="array" ref="H115">SUM(MidExam1!S120:W120+MidExam2!S120:W120+Quiz1!S120:W120+Quiz2!S120:W120+Assignment1!S120:W120+Assignment2!S120:W120+Final!S120:W120)</f>
        <v>0</v>
      </c>
      <c r="I115" s="237">
        <f t="array" ref="I115">SUM(MidExam1!X120:AB120+MidExam2!X120:AB120+Quiz1!X120:AB120+Quiz2!X120:AB120+Assignment1!X120:AB120+Assignment2!X120:AB120+Final!X120:AB120)</f>
        <v>0</v>
      </c>
      <c r="J115" s="237">
        <f t="array" ref="J115">SUM(MidExam1!AC120:AG120+MidExam2!AC120:AG120+Quiz1!AC120:AG120+Quiz2!AC120:AG120+Assignment1!AC120:AG120+Assignment2!AC120:AG120+Final!AC120:AG120)</f>
        <v>0</v>
      </c>
      <c r="K115" s="237">
        <f t="array" ref="K115">SUM(MidExam1!AH120:AL120+MidExam2!AH120:AL120+Quiz1!AH120:AL120+Quiz2!AH120:AL120+Assignment1!AH120:AL120+Assignment2!AH120:AL120+Final!AH120:AL120)</f>
        <v>0</v>
      </c>
      <c r="L115" s="237">
        <f t="array" ref="L115">SUM(MidExam1!AM120:AQ120+MidExam2!AM120:AQ120+Quiz1!AM120:AQ120+Quiz2!AM120:AQ120+Assignment1!AM120:AQ120+Assignment2!AM120:AQ120+Final!AM120:AQ120)</f>
        <v>0</v>
      </c>
      <c r="M115" s="237">
        <f t="array" ref="M115">SUM(MidExam1!AR120:AV120+MidExam2!AR120:AV120+Quiz1!AR120:AV120+Quiz2!AR120:AV120+Assignment1!AR120:AV120+Assignment2!AR120:AV120+Final!AR120:AV120)</f>
        <v>0</v>
      </c>
      <c r="N115" s="237">
        <f t="array" ref="N115">SUM(MidExam1!AW120:BA120+MidExam2!AW120:BA120+Quiz1!AW120:BA120+Quiz2!AW120:BA120+Assignment1!AW120:BA120+Assignment2!AW120:BA120+Final!AW120:BA120)</f>
        <v>0</v>
      </c>
      <c r="O115" s="237">
        <f t="array" ref="O115">SUM(MidExam1!BB120:BF120+MidExam2!BB120:BF120+Quiz1!BB120:BF120+Quiz2!BB120:BF120+Assignment1!BB120:BF120+Assignment2!BB120:BF120+Final!BB120:BF120)</f>
        <v>0</v>
      </c>
      <c r="P115" s="237">
        <f t="array" ref="P115">SUM(MidExam1!BG120:BK120+MidExam2!BG120:BK120+Quiz1!BG120:BK120+Quiz2!BG120:BK120+Assignment1!BG120:BK120+Assignment2!BG120:BK120+Final!BG120:BK120)</f>
        <v>0</v>
      </c>
      <c r="Q115" s="238">
        <f t="shared" si="2"/>
        <v>0</v>
      </c>
      <c r="R115" s="239" t="str">
        <f t="shared" si="3"/>
        <v/>
      </c>
    </row>
    <row r="116" spans="2:18">
      <c r="B116" s="55">
        <v>102</v>
      </c>
      <c r="C116" s="59">
        <f>Students!C108</f>
        <v>0</v>
      </c>
      <c r="D116" s="59">
        <f>Students!D108</f>
        <v>0</v>
      </c>
      <c r="E116" s="237">
        <f t="array" ref="E116">SUM(MidExam1!D121:H121+MidExam2!D121:H121+Quiz1!D121:H121+Quiz2!D121:H121+Assignment1!D121:H121+Assignment2!D121:H121+Final!D121:H121)</f>
        <v>0</v>
      </c>
      <c r="F116" s="237">
        <f t="array" ref="F116">SUM(MidExam1!I121:M121+MidExam2!I121:M121+Quiz1!I121:M121+Quiz2!I121:M121+Assignment1!I121:M121+Assignment2!I121:M121+Final!I121:M121)</f>
        <v>0</v>
      </c>
      <c r="G116" s="237">
        <f t="array" ref="G116">SUM(MidExam1!N121:R121+MidExam2!N121:R121+Quiz1!N121:R121+Quiz2!N121:R121+Assignment1!N121:R121+Assignment2!N121:R121+Final!N121:R121)</f>
        <v>0</v>
      </c>
      <c r="H116" s="237">
        <f t="array" ref="H116">SUM(MidExam1!S121:W121+MidExam2!S121:W121+Quiz1!S121:W121+Quiz2!S121:W121+Assignment1!S121:W121+Assignment2!S121:W121+Final!S121:W121)</f>
        <v>0</v>
      </c>
      <c r="I116" s="237">
        <f t="array" ref="I116">SUM(MidExam1!X121:AB121+MidExam2!X121:AB121+Quiz1!X121:AB121+Quiz2!X121:AB121+Assignment1!X121:AB121+Assignment2!X121:AB121+Final!X121:AB121)</f>
        <v>0</v>
      </c>
      <c r="J116" s="237">
        <f t="array" ref="J116">SUM(MidExam1!AC121:AG121+MidExam2!AC121:AG121+Quiz1!AC121:AG121+Quiz2!AC121:AG121+Assignment1!AC121:AG121+Assignment2!AC121:AG121+Final!AC121:AG121)</f>
        <v>0</v>
      </c>
      <c r="K116" s="237">
        <f t="array" ref="K116">SUM(MidExam1!AH121:AL121+MidExam2!AH121:AL121+Quiz1!AH121:AL121+Quiz2!AH121:AL121+Assignment1!AH121:AL121+Assignment2!AH121:AL121+Final!AH121:AL121)</f>
        <v>0</v>
      </c>
      <c r="L116" s="237">
        <f t="array" ref="L116">SUM(MidExam1!AM121:AQ121+MidExam2!AM121:AQ121+Quiz1!AM121:AQ121+Quiz2!AM121:AQ121+Assignment1!AM121:AQ121+Assignment2!AM121:AQ121+Final!AM121:AQ121)</f>
        <v>0</v>
      </c>
      <c r="M116" s="237">
        <f t="array" ref="M116">SUM(MidExam1!AR121:AV121+MidExam2!AR121:AV121+Quiz1!AR121:AV121+Quiz2!AR121:AV121+Assignment1!AR121:AV121+Assignment2!AR121:AV121+Final!AR121:AV121)</f>
        <v>0</v>
      </c>
      <c r="N116" s="237">
        <f t="array" ref="N116">SUM(MidExam1!AW121:BA121+MidExam2!AW121:BA121+Quiz1!AW121:BA121+Quiz2!AW121:BA121+Assignment1!AW121:BA121+Assignment2!AW121:BA121+Final!AW121:BA121)</f>
        <v>0</v>
      </c>
      <c r="O116" s="237">
        <f t="array" ref="O116">SUM(MidExam1!BB121:BF121+MidExam2!BB121:BF121+Quiz1!BB121:BF121+Quiz2!BB121:BF121+Assignment1!BB121:BF121+Assignment2!BB121:BF121+Final!BB121:BF121)</f>
        <v>0</v>
      </c>
      <c r="P116" s="237">
        <f t="array" ref="P116">SUM(MidExam1!BG121:BK121+MidExam2!BG121:BK121+Quiz1!BG121:BK121+Quiz2!BG121:BK121+Assignment1!BG121:BK121+Assignment2!BG121:BK121+Final!BG121:BK121)</f>
        <v>0</v>
      </c>
      <c r="Q116" s="238">
        <f t="shared" si="2"/>
        <v>0</v>
      </c>
      <c r="R116" s="239" t="str">
        <f t="shared" si="3"/>
        <v/>
      </c>
    </row>
    <row r="117" spans="2:18">
      <c r="B117" s="55">
        <v>103</v>
      </c>
      <c r="C117" s="59">
        <f>Students!C109</f>
        <v>0</v>
      </c>
      <c r="D117" s="59">
        <f>Students!D109</f>
        <v>0</v>
      </c>
      <c r="E117" s="237">
        <f t="array" ref="E117">SUM(MidExam1!D122:H122+MidExam2!D122:H122+Quiz1!D122:H122+Quiz2!D122:H122+Assignment1!D122:H122+Assignment2!D122:H122+Final!D122:H122)</f>
        <v>0</v>
      </c>
      <c r="F117" s="237">
        <f t="array" ref="F117">SUM(MidExam1!I122:M122+MidExam2!I122:M122+Quiz1!I122:M122+Quiz2!I122:M122+Assignment1!I122:M122+Assignment2!I122:M122+Final!I122:M122)</f>
        <v>0</v>
      </c>
      <c r="G117" s="237">
        <f t="array" ref="G117">SUM(MidExam1!N122:R122+MidExam2!N122:R122+Quiz1!N122:R122+Quiz2!N122:R122+Assignment1!N122:R122+Assignment2!N122:R122+Final!N122:R122)</f>
        <v>0</v>
      </c>
      <c r="H117" s="237">
        <f t="array" ref="H117">SUM(MidExam1!S122:W122+MidExam2!S122:W122+Quiz1!S122:W122+Quiz2!S122:W122+Assignment1!S122:W122+Assignment2!S122:W122+Final!S122:W122)</f>
        <v>0</v>
      </c>
      <c r="I117" s="237">
        <f t="array" ref="I117">SUM(MidExam1!X122:AB122+MidExam2!X122:AB122+Quiz1!X122:AB122+Quiz2!X122:AB122+Assignment1!X122:AB122+Assignment2!X122:AB122+Final!X122:AB122)</f>
        <v>0</v>
      </c>
      <c r="J117" s="237">
        <f t="array" ref="J117">SUM(MidExam1!AC122:AG122+MidExam2!AC122:AG122+Quiz1!AC122:AG122+Quiz2!AC122:AG122+Assignment1!AC122:AG122+Assignment2!AC122:AG122+Final!AC122:AG122)</f>
        <v>0</v>
      </c>
      <c r="K117" s="237">
        <f t="array" ref="K117">SUM(MidExam1!AH122:AL122+MidExam2!AH122:AL122+Quiz1!AH122:AL122+Quiz2!AH122:AL122+Assignment1!AH122:AL122+Assignment2!AH122:AL122+Final!AH122:AL122)</f>
        <v>0</v>
      </c>
      <c r="L117" s="237">
        <f t="array" ref="L117">SUM(MidExam1!AM122:AQ122+MidExam2!AM122:AQ122+Quiz1!AM122:AQ122+Quiz2!AM122:AQ122+Assignment1!AM122:AQ122+Assignment2!AM122:AQ122+Final!AM122:AQ122)</f>
        <v>0</v>
      </c>
      <c r="M117" s="237">
        <f t="array" ref="M117">SUM(MidExam1!AR122:AV122+MidExam2!AR122:AV122+Quiz1!AR122:AV122+Quiz2!AR122:AV122+Assignment1!AR122:AV122+Assignment2!AR122:AV122+Final!AR122:AV122)</f>
        <v>0</v>
      </c>
      <c r="N117" s="237">
        <f t="array" ref="N117">SUM(MidExam1!AW122:BA122+MidExam2!AW122:BA122+Quiz1!AW122:BA122+Quiz2!AW122:BA122+Assignment1!AW122:BA122+Assignment2!AW122:BA122+Final!AW122:BA122)</f>
        <v>0</v>
      </c>
      <c r="O117" s="237">
        <f t="array" ref="O117">SUM(MidExam1!BB122:BF122+MidExam2!BB122:BF122+Quiz1!BB122:BF122+Quiz2!BB122:BF122+Assignment1!BB122:BF122+Assignment2!BB122:BF122+Final!BB122:BF122)</f>
        <v>0</v>
      </c>
      <c r="P117" s="237">
        <f t="array" ref="P117">SUM(MidExam1!BG122:BK122+MidExam2!BG122:BK122+Quiz1!BG122:BK122+Quiz2!BG122:BK122+Assignment1!BG122:BK122+Assignment2!BG122:BK122+Final!BG122:BK122)</f>
        <v>0</v>
      </c>
      <c r="Q117" s="238">
        <f t="shared" si="2"/>
        <v>0</v>
      </c>
      <c r="R117" s="239" t="str">
        <f t="shared" si="3"/>
        <v/>
      </c>
    </row>
    <row r="118" spans="2:18">
      <c r="B118" s="55">
        <v>104</v>
      </c>
      <c r="C118" s="59">
        <f>Students!C110</f>
        <v>0</v>
      </c>
      <c r="D118" s="59">
        <f>Students!D110</f>
        <v>0</v>
      </c>
      <c r="E118" s="237">
        <f t="array" ref="E118">SUM(MidExam1!D123:H123+MidExam2!D123:H123+Quiz1!D123:H123+Quiz2!D123:H123+Assignment1!D123:H123+Assignment2!D123:H123+Final!D123:H123)</f>
        <v>0</v>
      </c>
      <c r="F118" s="237">
        <f t="array" ref="F118">SUM(MidExam1!I123:M123+MidExam2!I123:M123+Quiz1!I123:M123+Quiz2!I123:M123+Assignment1!I123:M123+Assignment2!I123:M123+Final!I123:M123)</f>
        <v>0</v>
      </c>
      <c r="G118" s="237">
        <f t="array" ref="G118">SUM(MidExam1!N123:R123+MidExam2!N123:R123+Quiz1!N123:R123+Quiz2!N123:R123+Assignment1!N123:R123+Assignment2!N123:R123+Final!N123:R123)</f>
        <v>0</v>
      </c>
      <c r="H118" s="237">
        <f t="array" ref="H118">SUM(MidExam1!S123:W123+MidExam2!S123:W123+Quiz1!S123:W123+Quiz2!S123:W123+Assignment1!S123:W123+Assignment2!S123:W123+Final!S123:W123)</f>
        <v>0</v>
      </c>
      <c r="I118" s="237">
        <f t="array" ref="I118">SUM(MidExam1!X123:AB123+MidExam2!X123:AB123+Quiz1!X123:AB123+Quiz2!X123:AB123+Assignment1!X123:AB123+Assignment2!X123:AB123+Final!X123:AB123)</f>
        <v>0</v>
      </c>
      <c r="J118" s="237">
        <f t="array" ref="J118">SUM(MidExam1!AC123:AG123+MidExam2!AC123:AG123+Quiz1!AC123:AG123+Quiz2!AC123:AG123+Assignment1!AC123:AG123+Assignment2!AC123:AG123+Final!AC123:AG123)</f>
        <v>0</v>
      </c>
      <c r="K118" s="237">
        <f t="array" ref="K118">SUM(MidExam1!AH123:AL123+MidExam2!AH123:AL123+Quiz1!AH123:AL123+Quiz2!AH123:AL123+Assignment1!AH123:AL123+Assignment2!AH123:AL123+Final!AH123:AL123)</f>
        <v>0</v>
      </c>
      <c r="L118" s="237">
        <f t="array" ref="L118">SUM(MidExam1!AM123:AQ123+MidExam2!AM123:AQ123+Quiz1!AM123:AQ123+Quiz2!AM123:AQ123+Assignment1!AM123:AQ123+Assignment2!AM123:AQ123+Final!AM123:AQ123)</f>
        <v>0</v>
      </c>
      <c r="M118" s="237">
        <f t="array" ref="M118">SUM(MidExam1!AR123:AV123+MidExam2!AR123:AV123+Quiz1!AR123:AV123+Quiz2!AR123:AV123+Assignment1!AR123:AV123+Assignment2!AR123:AV123+Final!AR123:AV123)</f>
        <v>0</v>
      </c>
      <c r="N118" s="237">
        <f t="array" ref="N118">SUM(MidExam1!AW123:BA123+MidExam2!AW123:BA123+Quiz1!AW123:BA123+Quiz2!AW123:BA123+Assignment1!AW123:BA123+Assignment2!AW123:BA123+Final!AW123:BA123)</f>
        <v>0</v>
      </c>
      <c r="O118" s="237">
        <f t="array" ref="O118">SUM(MidExam1!BB123:BF123+MidExam2!BB123:BF123+Quiz1!BB123:BF123+Quiz2!BB123:BF123+Assignment1!BB123:BF123+Assignment2!BB123:BF123+Final!BB123:BF123)</f>
        <v>0</v>
      </c>
      <c r="P118" s="237">
        <f t="array" ref="P118">SUM(MidExam1!BG123:BK123+MidExam2!BG123:BK123+Quiz1!BG123:BK123+Quiz2!BG123:BK123+Assignment1!BG123:BK123+Assignment2!BG123:BK123+Final!BG123:BK123)</f>
        <v>0</v>
      </c>
      <c r="Q118" s="238">
        <f t="shared" si="2"/>
        <v>0</v>
      </c>
      <c r="R118" s="239" t="str">
        <f t="shared" si="3"/>
        <v/>
      </c>
    </row>
    <row r="119" spans="2:18">
      <c r="B119" s="55">
        <v>105</v>
      </c>
      <c r="C119" s="59">
        <f>Students!C111</f>
        <v>0</v>
      </c>
      <c r="D119" s="59">
        <f>Students!D111</f>
        <v>0</v>
      </c>
      <c r="E119" s="237">
        <f t="array" ref="E119">SUM(MidExam1!D124:H124+MidExam2!D124:H124+Quiz1!D124:H124+Quiz2!D124:H124+Assignment1!D124:H124+Assignment2!D124:H124+Final!D124:H124)</f>
        <v>0</v>
      </c>
      <c r="F119" s="237">
        <f t="array" ref="F119">SUM(MidExam1!I124:M124+MidExam2!I124:M124+Quiz1!I124:M124+Quiz2!I124:M124+Assignment1!I124:M124+Assignment2!I124:M124+Final!I124:M124)</f>
        <v>0</v>
      </c>
      <c r="G119" s="237">
        <f t="array" ref="G119">SUM(MidExam1!N124:R124+MidExam2!N124:R124+Quiz1!N124:R124+Quiz2!N124:R124+Assignment1!N124:R124+Assignment2!N124:R124+Final!N124:R124)</f>
        <v>0</v>
      </c>
      <c r="H119" s="237">
        <f t="array" ref="H119">SUM(MidExam1!S124:W124+MidExam2!S124:W124+Quiz1!S124:W124+Quiz2!S124:W124+Assignment1!S124:W124+Assignment2!S124:W124+Final!S124:W124)</f>
        <v>0</v>
      </c>
      <c r="I119" s="237">
        <f t="array" ref="I119">SUM(MidExam1!X124:AB124+MidExam2!X124:AB124+Quiz1!X124:AB124+Quiz2!X124:AB124+Assignment1!X124:AB124+Assignment2!X124:AB124+Final!X124:AB124)</f>
        <v>0</v>
      </c>
      <c r="J119" s="237">
        <f t="array" ref="J119">SUM(MidExam1!AC124:AG124+MidExam2!AC124:AG124+Quiz1!AC124:AG124+Quiz2!AC124:AG124+Assignment1!AC124:AG124+Assignment2!AC124:AG124+Final!AC124:AG124)</f>
        <v>0</v>
      </c>
      <c r="K119" s="237">
        <f t="array" ref="K119">SUM(MidExam1!AH124:AL124+MidExam2!AH124:AL124+Quiz1!AH124:AL124+Quiz2!AH124:AL124+Assignment1!AH124:AL124+Assignment2!AH124:AL124+Final!AH124:AL124)</f>
        <v>0</v>
      </c>
      <c r="L119" s="237">
        <f t="array" ref="L119">SUM(MidExam1!AM124:AQ124+MidExam2!AM124:AQ124+Quiz1!AM124:AQ124+Quiz2!AM124:AQ124+Assignment1!AM124:AQ124+Assignment2!AM124:AQ124+Final!AM124:AQ124)</f>
        <v>0</v>
      </c>
      <c r="M119" s="237">
        <f t="array" ref="M119">SUM(MidExam1!AR124:AV124+MidExam2!AR124:AV124+Quiz1!AR124:AV124+Quiz2!AR124:AV124+Assignment1!AR124:AV124+Assignment2!AR124:AV124+Final!AR124:AV124)</f>
        <v>0</v>
      </c>
      <c r="N119" s="237">
        <f t="array" ref="N119">SUM(MidExam1!AW124:BA124+MidExam2!AW124:BA124+Quiz1!AW124:BA124+Quiz2!AW124:BA124+Assignment1!AW124:BA124+Assignment2!AW124:BA124+Final!AW124:BA124)</f>
        <v>0</v>
      </c>
      <c r="O119" s="237">
        <f t="array" ref="O119">SUM(MidExam1!BB124:BF124+MidExam2!BB124:BF124+Quiz1!BB124:BF124+Quiz2!BB124:BF124+Assignment1!BB124:BF124+Assignment2!BB124:BF124+Final!BB124:BF124)</f>
        <v>0</v>
      </c>
      <c r="P119" s="237">
        <f t="array" ref="P119">SUM(MidExam1!BG124:BK124+MidExam2!BG124:BK124+Quiz1!BG124:BK124+Quiz2!BG124:BK124+Assignment1!BG124:BK124+Assignment2!BG124:BK124+Final!BG124:BK124)</f>
        <v>0</v>
      </c>
      <c r="Q119" s="238">
        <f t="shared" si="2"/>
        <v>0</v>
      </c>
      <c r="R119" s="239" t="str">
        <f t="shared" si="3"/>
        <v/>
      </c>
    </row>
    <row r="120" spans="2:18">
      <c r="B120" s="55">
        <v>106</v>
      </c>
      <c r="C120" s="59">
        <f>Students!C112</f>
        <v>0</v>
      </c>
      <c r="D120" s="59">
        <f>Students!D112</f>
        <v>0</v>
      </c>
      <c r="E120" s="237">
        <f t="array" ref="E120">SUM(MidExam1!D125:H125+MidExam2!D125:H125+Quiz1!D125:H125+Quiz2!D125:H125+Assignment1!D125:H125+Assignment2!D125:H125+Final!D125:H125)</f>
        <v>0</v>
      </c>
      <c r="F120" s="237">
        <f t="array" ref="F120">SUM(MidExam1!I125:M125+MidExam2!I125:M125+Quiz1!I125:M125+Quiz2!I125:M125+Assignment1!I125:M125+Assignment2!I125:M125+Final!I125:M125)</f>
        <v>0</v>
      </c>
      <c r="G120" s="237">
        <f t="array" ref="G120">SUM(MidExam1!N125:R125+MidExam2!N125:R125+Quiz1!N125:R125+Quiz2!N125:R125+Assignment1!N125:R125+Assignment2!N125:R125+Final!N125:R125)</f>
        <v>0</v>
      </c>
      <c r="H120" s="237">
        <f t="array" ref="H120">SUM(MidExam1!S125:W125+MidExam2!S125:W125+Quiz1!S125:W125+Quiz2!S125:W125+Assignment1!S125:W125+Assignment2!S125:W125+Final!S125:W125)</f>
        <v>0</v>
      </c>
      <c r="I120" s="237">
        <f t="array" ref="I120">SUM(MidExam1!X125:AB125+MidExam2!X125:AB125+Quiz1!X125:AB125+Quiz2!X125:AB125+Assignment1!X125:AB125+Assignment2!X125:AB125+Final!X125:AB125)</f>
        <v>0</v>
      </c>
      <c r="J120" s="237">
        <f t="array" ref="J120">SUM(MidExam1!AC125:AG125+MidExam2!AC125:AG125+Quiz1!AC125:AG125+Quiz2!AC125:AG125+Assignment1!AC125:AG125+Assignment2!AC125:AG125+Final!AC125:AG125)</f>
        <v>0</v>
      </c>
      <c r="K120" s="237">
        <f t="array" ref="K120">SUM(MidExam1!AH125:AL125+MidExam2!AH125:AL125+Quiz1!AH125:AL125+Quiz2!AH125:AL125+Assignment1!AH125:AL125+Assignment2!AH125:AL125+Final!AH125:AL125)</f>
        <v>0</v>
      </c>
      <c r="L120" s="237">
        <f t="array" ref="L120">SUM(MidExam1!AM125:AQ125+MidExam2!AM125:AQ125+Quiz1!AM125:AQ125+Quiz2!AM125:AQ125+Assignment1!AM125:AQ125+Assignment2!AM125:AQ125+Final!AM125:AQ125)</f>
        <v>0</v>
      </c>
      <c r="M120" s="237">
        <f t="array" ref="M120">SUM(MidExam1!AR125:AV125+MidExam2!AR125:AV125+Quiz1!AR125:AV125+Quiz2!AR125:AV125+Assignment1!AR125:AV125+Assignment2!AR125:AV125+Final!AR125:AV125)</f>
        <v>0</v>
      </c>
      <c r="N120" s="237">
        <f t="array" ref="N120">SUM(MidExam1!AW125:BA125+MidExam2!AW125:BA125+Quiz1!AW125:BA125+Quiz2!AW125:BA125+Assignment1!AW125:BA125+Assignment2!AW125:BA125+Final!AW125:BA125)</f>
        <v>0</v>
      </c>
      <c r="O120" s="237">
        <f t="array" ref="O120">SUM(MidExam1!BB125:BF125+MidExam2!BB125:BF125+Quiz1!BB125:BF125+Quiz2!BB125:BF125+Assignment1!BB125:BF125+Assignment2!BB125:BF125+Final!BB125:BF125)</f>
        <v>0</v>
      </c>
      <c r="P120" s="237">
        <f t="array" ref="P120">SUM(MidExam1!BG125:BK125+MidExam2!BG125:BK125+Quiz1!BG125:BK125+Quiz2!BG125:BK125+Assignment1!BG125:BK125+Assignment2!BG125:BK125+Final!BG125:BK125)</f>
        <v>0</v>
      </c>
      <c r="Q120" s="238">
        <f t="shared" si="2"/>
        <v>0</v>
      </c>
      <c r="R120" s="239" t="str">
        <f t="shared" si="3"/>
        <v/>
      </c>
    </row>
    <row r="121" spans="2:18">
      <c r="B121" s="55">
        <v>107</v>
      </c>
      <c r="C121" s="59">
        <f>Students!C113</f>
        <v>0</v>
      </c>
      <c r="D121" s="59">
        <f>Students!D113</f>
        <v>0</v>
      </c>
      <c r="E121" s="237">
        <f t="array" ref="E121">SUM(MidExam1!D126:H126+MidExam2!D126:H126+Quiz1!D126:H126+Quiz2!D126:H126+Assignment1!D126:H126+Assignment2!D126:H126+Final!D126:H126)</f>
        <v>0</v>
      </c>
      <c r="F121" s="237">
        <f t="array" ref="F121">SUM(MidExam1!I126:M126+MidExam2!I126:M126+Quiz1!I126:M126+Quiz2!I126:M126+Assignment1!I126:M126+Assignment2!I126:M126+Final!I126:M126)</f>
        <v>0</v>
      </c>
      <c r="G121" s="237">
        <f t="array" ref="G121">SUM(MidExam1!N126:R126+MidExam2!N126:R126+Quiz1!N126:R126+Quiz2!N126:R126+Assignment1!N126:R126+Assignment2!N126:R126+Final!N126:R126)</f>
        <v>0</v>
      </c>
      <c r="H121" s="237">
        <f t="array" ref="H121">SUM(MidExam1!S126:W126+MidExam2!S126:W126+Quiz1!S126:W126+Quiz2!S126:W126+Assignment1!S126:W126+Assignment2!S126:W126+Final!S126:W126)</f>
        <v>0</v>
      </c>
      <c r="I121" s="237">
        <f t="array" ref="I121">SUM(MidExam1!X126:AB126+MidExam2!X126:AB126+Quiz1!X126:AB126+Quiz2!X126:AB126+Assignment1!X126:AB126+Assignment2!X126:AB126+Final!X126:AB126)</f>
        <v>0</v>
      </c>
      <c r="J121" s="237">
        <f t="array" ref="J121">SUM(MidExam1!AC126:AG126+MidExam2!AC126:AG126+Quiz1!AC126:AG126+Quiz2!AC126:AG126+Assignment1!AC126:AG126+Assignment2!AC126:AG126+Final!AC126:AG126)</f>
        <v>0</v>
      </c>
      <c r="K121" s="237">
        <f t="array" ref="K121">SUM(MidExam1!AH126:AL126+MidExam2!AH126:AL126+Quiz1!AH126:AL126+Quiz2!AH126:AL126+Assignment1!AH126:AL126+Assignment2!AH126:AL126+Final!AH126:AL126)</f>
        <v>0</v>
      </c>
      <c r="L121" s="237">
        <f t="array" ref="L121">SUM(MidExam1!AM126:AQ126+MidExam2!AM126:AQ126+Quiz1!AM126:AQ126+Quiz2!AM126:AQ126+Assignment1!AM126:AQ126+Assignment2!AM126:AQ126+Final!AM126:AQ126)</f>
        <v>0</v>
      </c>
      <c r="M121" s="237">
        <f t="array" ref="M121">SUM(MidExam1!AR126:AV126+MidExam2!AR126:AV126+Quiz1!AR126:AV126+Quiz2!AR126:AV126+Assignment1!AR126:AV126+Assignment2!AR126:AV126+Final!AR126:AV126)</f>
        <v>0</v>
      </c>
      <c r="N121" s="237">
        <f t="array" ref="N121">SUM(MidExam1!AW126:BA126+MidExam2!AW126:BA126+Quiz1!AW126:BA126+Quiz2!AW126:BA126+Assignment1!AW126:BA126+Assignment2!AW126:BA126+Final!AW126:BA126)</f>
        <v>0</v>
      </c>
      <c r="O121" s="237">
        <f t="array" ref="O121">SUM(MidExam1!BB126:BF126+MidExam2!BB126:BF126+Quiz1!BB126:BF126+Quiz2!BB126:BF126+Assignment1!BB126:BF126+Assignment2!BB126:BF126+Final!BB126:BF126)</f>
        <v>0</v>
      </c>
      <c r="P121" s="237">
        <f t="array" ref="P121">SUM(MidExam1!BG126:BK126+MidExam2!BG126:BK126+Quiz1!BG126:BK126+Quiz2!BG126:BK126+Assignment1!BG126:BK126+Assignment2!BG126:BK126+Final!BG126:BK126)</f>
        <v>0</v>
      </c>
      <c r="Q121" s="238">
        <f t="shared" si="2"/>
        <v>0</v>
      </c>
      <c r="R121" s="239" t="str">
        <f t="shared" si="3"/>
        <v/>
      </c>
    </row>
    <row r="122" spans="2:18">
      <c r="B122" s="55">
        <v>108</v>
      </c>
      <c r="C122" s="59">
        <f>Students!C114</f>
        <v>0</v>
      </c>
      <c r="D122" s="59">
        <f>Students!D114</f>
        <v>0</v>
      </c>
      <c r="E122" s="237">
        <f t="array" ref="E122">SUM(MidExam1!D127:H127+MidExam2!D127:H127+Quiz1!D127:H127+Quiz2!D127:H127+Assignment1!D127:H127+Assignment2!D127:H127+Final!D127:H127)</f>
        <v>0</v>
      </c>
      <c r="F122" s="237">
        <f t="array" ref="F122">SUM(MidExam1!I127:M127+MidExam2!I127:M127+Quiz1!I127:M127+Quiz2!I127:M127+Assignment1!I127:M127+Assignment2!I127:M127+Final!I127:M127)</f>
        <v>0</v>
      </c>
      <c r="G122" s="237">
        <f t="array" ref="G122">SUM(MidExam1!N127:R127+MidExam2!N127:R127+Quiz1!N127:R127+Quiz2!N127:R127+Assignment1!N127:R127+Assignment2!N127:R127+Final!N127:R127)</f>
        <v>0</v>
      </c>
      <c r="H122" s="237">
        <f t="array" ref="H122">SUM(MidExam1!S127:W127+MidExam2!S127:W127+Quiz1!S127:W127+Quiz2!S127:W127+Assignment1!S127:W127+Assignment2!S127:W127+Final!S127:W127)</f>
        <v>0</v>
      </c>
      <c r="I122" s="237">
        <f t="array" ref="I122">SUM(MidExam1!X127:AB127+MidExam2!X127:AB127+Quiz1!X127:AB127+Quiz2!X127:AB127+Assignment1!X127:AB127+Assignment2!X127:AB127+Final!X127:AB127)</f>
        <v>0</v>
      </c>
      <c r="J122" s="237">
        <f t="array" ref="J122">SUM(MidExam1!AC127:AG127+MidExam2!AC127:AG127+Quiz1!AC127:AG127+Quiz2!AC127:AG127+Assignment1!AC127:AG127+Assignment2!AC127:AG127+Final!AC127:AG127)</f>
        <v>0</v>
      </c>
      <c r="K122" s="237">
        <f t="array" ref="K122">SUM(MidExam1!AH127:AL127+MidExam2!AH127:AL127+Quiz1!AH127:AL127+Quiz2!AH127:AL127+Assignment1!AH127:AL127+Assignment2!AH127:AL127+Final!AH127:AL127)</f>
        <v>0</v>
      </c>
      <c r="L122" s="237">
        <f t="array" ref="L122">SUM(MidExam1!AM127:AQ127+MidExam2!AM127:AQ127+Quiz1!AM127:AQ127+Quiz2!AM127:AQ127+Assignment1!AM127:AQ127+Assignment2!AM127:AQ127+Final!AM127:AQ127)</f>
        <v>0</v>
      </c>
      <c r="M122" s="237">
        <f t="array" ref="M122">SUM(MidExam1!AR127:AV127+MidExam2!AR127:AV127+Quiz1!AR127:AV127+Quiz2!AR127:AV127+Assignment1!AR127:AV127+Assignment2!AR127:AV127+Final!AR127:AV127)</f>
        <v>0</v>
      </c>
      <c r="N122" s="237">
        <f t="array" ref="N122">SUM(MidExam1!AW127:BA127+MidExam2!AW127:BA127+Quiz1!AW127:BA127+Quiz2!AW127:BA127+Assignment1!AW127:BA127+Assignment2!AW127:BA127+Final!AW127:BA127)</f>
        <v>0</v>
      </c>
      <c r="O122" s="237">
        <f t="array" ref="O122">SUM(MidExam1!BB127:BF127+MidExam2!BB127:BF127+Quiz1!BB127:BF127+Quiz2!BB127:BF127+Assignment1!BB127:BF127+Assignment2!BB127:BF127+Final!BB127:BF127)</f>
        <v>0</v>
      </c>
      <c r="P122" s="237">
        <f t="array" ref="P122">SUM(MidExam1!BG127:BK127+MidExam2!BG127:BK127+Quiz1!BG127:BK127+Quiz2!BG127:BK127+Assignment1!BG127:BK127+Assignment2!BG127:BK127+Final!BG127:BK127)</f>
        <v>0</v>
      </c>
      <c r="Q122" s="238">
        <f t="shared" si="2"/>
        <v>0</v>
      </c>
      <c r="R122" s="239" t="str">
        <f t="shared" si="3"/>
        <v/>
      </c>
    </row>
    <row r="123" spans="2:18">
      <c r="B123" s="55">
        <v>109</v>
      </c>
      <c r="C123" s="59">
        <f>Students!C115</f>
        <v>0</v>
      </c>
      <c r="D123" s="59">
        <f>Students!D115</f>
        <v>0</v>
      </c>
      <c r="E123" s="237">
        <f t="array" ref="E123">SUM(MidExam1!D128:H128+MidExam2!D128:H128+Quiz1!D128:H128+Quiz2!D128:H128+Assignment1!D128:H128+Assignment2!D128:H128+Final!D128:H128)</f>
        <v>0</v>
      </c>
      <c r="F123" s="237">
        <f t="array" ref="F123">SUM(MidExam1!I128:M128+MidExam2!I128:M128+Quiz1!I128:M128+Quiz2!I128:M128+Assignment1!I128:M128+Assignment2!I128:M128+Final!I128:M128)</f>
        <v>0</v>
      </c>
      <c r="G123" s="237">
        <f t="array" ref="G123">SUM(MidExam1!N128:R128+MidExam2!N128:R128+Quiz1!N128:R128+Quiz2!N128:R128+Assignment1!N128:R128+Assignment2!N128:R128+Final!N128:R128)</f>
        <v>0</v>
      </c>
      <c r="H123" s="237">
        <f t="array" ref="H123">SUM(MidExam1!S128:W128+MidExam2!S128:W128+Quiz1!S128:W128+Quiz2!S128:W128+Assignment1!S128:W128+Assignment2!S128:W128+Final!S128:W128)</f>
        <v>0</v>
      </c>
      <c r="I123" s="237">
        <f t="array" ref="I123">SUM(MidExam1!X128:AB128+MidExam2!X128:AB128+Quiz1!X128:AB128+Quiz2!X128:AB128+Assignment1!X128:AB128+Assignment2!X128:AB128+Final!X128:AB128)</f>
        <v>0</v>
      </c>
      <c r="J123" s="237">
        <f t="array" ref="J123">SUM(MidExam1!AC128:AG128+MidExam2!AC128:AG128+Quiz1!AC128:AG128+Quiz2!AC128:AG128+Assignment1!AC128:AG128+Assignment2!AC128:AG128+Final!AC128:AG128)</f>
        <v>0</v>
      </c>
      <c r="K123" s="237">
        <f t="array" ref="K123">SUM(MidExam1!AH128:AL128+MidExam2!AH128:AL128+Quiz1!AH128:AL128+Quiz2!AH128:AL128+Assignment1!AH128:AL128+Assignment2!AH128:AL128+Final!AH128:AL128)</f>
        <v>0</v>
      </c>
      <c r="L123" s="237">
        <f t="array" ref="L123">SUM(MidExam1!AM128:AQ128+MidExam2!AM128:AQ128+Quiz1!AM128:AQ128+Quiz2!AM128:AQ128+Assignment1!AM128:AQ128+Assignment2!AM128:AQ128+Final!AM128:AQ128)</f>
        <v>0</v>
      </c>
      <c r="M123" s="237">
        <f t="array" ref="M123">SUM(MidExam1!AR128:AV128+MidExam2!AR128:AV128+Quiz1!AR128:AV128+Quiz2!AR128:AV128+Assignment1!AR128:AV128+Assignment2!AR128:AV128+Final!AR128:AV128)</f>
        <v>0</v>
      </c>
      <c r="N123" s="237">
        <f t="array" ref="N123">SUM(MidExam1!AW128:BA128+MidExam2!AW128:BA128+Quiz1!AW128:BA128+Quiz2!AW128:BA128+Assignment1!AW128:BA128+Assignment2!AW128:BA128+Final!AW128:BA128)</f>
        <v>0</v>
      </c>
      <c r="O123" s="237">
        <f t="array" ref="O123">SUM(MidExam1!BB128:BF128+MidExam2!BB128:BF128+Quiz1!BB128:BF128+Quiz2!BB128:BF128+Assignment1!BB128:BF128+Assignment2!BB128:BF128+Final!BB128:BF128)</f>
        <v>0</v>
      </c>
      <c r="P123" s="237">
        <f t="array" ref="P123">SUM(MidExam1!BG128:BK128+MidExam2!BG128:BK128+Quiz1!BG128:BK128+Quiz2!BG128:BK128+Assignment1!BG128:BK128+Assignment2!BG128:BK128+Final!BG128:BK128)</f>
        <v>0</v>
      </c>
      <c r="Q123" s="238">
        <f t="shared" si="2"/>
        <v>0</v>
      </c>
      <c r="R123" s="239" t="str">
        <f t="shared" si="3"/>
        <v/>
      </c>
    </row>
    <row r="124" spans="2:18">
      <c r="B124" s="55">
        <v>110</v>
      </c>
      <c r="C124" s="59">
        <f>Students!C116</f>
        <v>0</v>
      </c>
      <c r="D124" s="59">
        <f>Students!D116</f>
        <v>0</v>
      </c>
      <c r="E124" s="237">
        <f t="array" ref="E124">SUM(MidExam1!D129:H129+MidExam2!D129:H129+Quiz1!D129:H129+Quiz2!D129:H129+Assignment1!D129:H129+Assignment2!D129:H129+Final!D129:H129)</f>
        <v>0</v>
      </c>
      <c r="F124" s="237">
        <f t="array" ref="F124">SUM(MidExam1!I129:M129+MidExam2!I129:M129+Quiz1!I129:M129+Quiz2!I129:M129+Assignment1!I129:M129+Assignment2!I129:M129+Final!I129:M129)</f>
        <v>0</v>
      </c>
      <c r="G124" s="237">
        <f t="array" ref="G124">SUM(MidExam1!N129:R129+MidExam2!N129:R129+Quiz1!N129:R129+Quiz2!N129:R129+Assignment1!N129:R129+Assignment2!N129:R129+Final!N129:R129)</f>
        <v>0</v>
      </c>
      <c r="H124" s="237">
        <f t="array" ref="H124">SUM(MidExam1!S129:W129+MidExam2!S129:W129+Quiz1!S129:W129+Quiz2!S129:W129+Assignment1!S129:W129+Assignment2!S129:W129+Final!S129:W129)</f>
        <v>0</v>
      </c>
      <c r="I124" s="237">
        <f t="array" ref="I124">SUM(MidExam1!X129:AB129+MidExam2!X129:AB129+Quiz1!X129:AB129+Quiz2!X129:AB129+Assignment1!X129:AB129+Assignment2!X129:AB129+Final!X129:AB129)</f>
        <v>0</v>
      </c>
      <c r="J124" s="237">
        <f t="array" ref="J124">SUM(MidExam1!AC129:AG129+MidExam2!AC129:AG129+Quiz1!AC129:AG129+Quiz2!AC129:AG129+Assignment1!AC129:AG129+Assignment2!AC129:AG129+Final!AC129:AG129)</f>
        <v>0</v>
      </c>
      <c r="K124" s="237">
        <f t="array" ref="K124">SUM(MidExam1!AH129:AL129+MidExam2!AH129:AL129+Quiz1!AH129:AL129+Quiz2!AH129:AL129+Assignment1!AH129:AL129+Assignment2!AH129:AL129+Final!AH129:AL129)</f>
        <v>0</v>
      </c>
      <c r="L124" s="237">
        <f t="array" ref="L124">SUM(MidExam1!AM129:AQ129+MidExam2!AM129:AQ129+Quiz1!AM129:AQ129+Quiz2!AM129:AQ129+Assignment1!AM129:AQ129+Assignment2!AM129:AQ129+Final!AM129:AQ129)</f>
        <v>0</v>
      </c>
      <c r="M124" s="237">
        <f t="array" ref="M124">SUM(MidExam1!AR129:AV129+MidExam2!AR129:AV129+Quiz1!AR129:AV129+Quiz2!AR129:AV129+Assignment1!AR129:AV129+Assignment2!AR129:AV129+Final!AR129:AV129)</f>
        <v>0</v>
      </c>
      <c r="N124" s="237">
        <f t="array" ref="N124">SUM(MidExam1!AW129:BA129+MidExam2!AW129:BA129+Quiz1!AW129:BA129+Quiz2!AW129:BA129+Assignment1!AW129:BA129+Assignment2!AW129:BA129+Final!AW129:BA129)</f>
        <v>0</v>
      </c>
      <c r="O124" s="237">
        <f t="array" ref="O124">SUM(MidExam1!BB129:BF129+MidExam2!BB129:BF129+Quiz1!BB129:BF129+Quiz2!BB129:BF129+Assignment1!BB129:BF129+Assignment2!BB129:BF129+Final!BB129:BF129)</f>
        <v>0</v>
      </c>
      <c r="P124" s="237">
        <f t="array" ref="P124">SUM(MidExam1!BG129:BK129+MidExam2!BG129:BK129+Quiz1!BG129:BK129+Quiz2!BG129:BK129+Assignment1!BG129:BK129+Assignment2!BG129:BK129+Final!BG129:BK129)</f>
        <v>0</v>
      </c>
      <c r="Q124" s="238">
        <f t="shared" si="2"/>
        <v>0</v>
      </c>
      <c r="R124" s="239" t="str">
        <f t="shared" si="3"/>
        <v/>
      </c>
    </row>
    <row r="125" spans="2:18">
      <c r="B125" s="55">
        <v>111</v>
      </c>
      <c r="C125" s="59">
        <f>Students!C117</f>
        <v>0</v>
      </c>
      <c r="D125" s="59">
        <f>Students!D117</f>
        <v>0</v>
      </c>
      <c r="E125" s="237">
        <f t="array" ref="E125">SUM(MidExam1!D130:H130+MidExam2!D130:H130+Quiz1!D130:H130+Quiz2!D130:H130+Assignment1!D130:H130+Assignment2!D130:H130+Final!D130:H130)</f>
        <v>0</v>
      </c>
      <c r="F125" s="237">
        <f t="array" ref="F125">SUM(MidExam1!I130:M130+MidExam2!I130:M130+Quiz1!I130:M130+Quiz2!I130:M130+Assignment1!I130:M130+Assignment2!I130:M130+Final!I130:M130)</f>
        <v>0</v>
      </c>
      <c r="G125" s="237">
        <f t="array" ref="G125">SUM(MidExam1!N130:R130+MidExam2!N130:R130+Quiz1!N130:R130+Quiz2!N130:R130+Assignment1!N130:R130+Assignment2!N130:R130+Final!N130:R130)</f>
        <v>0</v>
      </c>
      <c r="H125" s="237">
        <f t="array" ref="H125">SUM(MidExam1!S130:W130+MidExam2!S130:W130+Quiz1!S130:W130+Quiz2!S130:W130+Assignment1!S130:W130+Assignment2!S130:W130+Final!S130:W130)</f>
        <v>0</v>
      </c>
      <c r="I125" s="237">
        <f t="array" ref="I125">SUM(MidExam1!X130:AB130+MidExam2!X130:AB130+Quiz1!X130:AB130+Quiz2!X130:AB130+Assignment1!X130:AB130+Assignment2!X130:AB130+Final!X130:AB130)</f>
        <v>0</v>
      </c>
      <c r="J125" s="237">
        <f t="array" ref="J125">SUM(MidExam1!AC130:AG130+MidExam2!AC130:AG130+Quiz1!AC130:AG130+Quiz2!AC130:AG130+Assignment1!AC130:AG130+Assignment2!AC130:AG130+Final!AC130:AG130)</f>
        <v>0</v>
      </c>
      <c r="K125" s="237">
        <f t="array" ref="K125">SUM(MidExam1!AH130:AL130+MidExam2!AH130:AL130+Quiz1!AH130:AL130+Quiz2!AH130:AL130+Assignment1!AH130:AL130+Assignment2!AH130:AL130+Final!AH130:AL130)</f>
        <v>0</v>
      </c>
      <c r="L125" s="237">
        <f t="array" ref="L125">SUM(MidExam1!AM130:AQ130+MidExam2!AM130:AQ130+Quiz1!AM130:AQ130+Quiz2!AM130:AQ130+Assignment1!AM130:AQ130+Assignment2!AM130:AQ130+Final!AM130:AQ130)</f>
        <v>0</v>
      </c>
      <c r="M125" s="237">
        <f t="array" ref="M125">SUM(MidExam1!AR130:AV130+MidExam2!AR130:AV130+Quiz1!AR130:AV130+Quiz2!AR130:AV130+Assignment1!AR130:AV130+Assignment2!AR130:AV130+Final!AR130:AV130)</f>
        <v>0</v>
      </c>
      <c r="N125" s="237">
        <f t="array" ref="N125">SUM(MidExam1!AW130:BA130+MidExam2!AW130:BA130+Quiz1!AW130:BA130+Quiz2!AW130:BA130+Assignment1!AW130:BA130+Assignment2!AW130:BA130+Final!AW130:BA130)</f>
        <v>0</v>
      </c>
      <c r="O125" s="237">
        <f t="array" ref="O125">SUM(MidExam1!BB130:BF130+MidExam2!BB130:BF130+Quiz1!BB130:BF130+Quiz2!BB130:BF130+Assignment1!BB130:BF130+Assignment2!BB130:BF130+Final!BB130:BF130)</f>
        <v>0</v>
      </c>
      <c r="P125" s="237">
        <f t="array" ref="P125">SUM(MidExam1!BG130:BK130+MidExam2!BG130:BK130+Quiz1!BG130:BK130+Quiz2!BG130:BK130+Assignment1!BG130:BK130+Assignment2!BG130:BK130+Final!BG130:BK130)</f>
        <v>0</v>
      </c>
      <c r="Q125" s="238">
        <f t="shared" si="2"/>
        <v>0</v>
      </c>
      <c r="R125" s="239" t="str">
        <f t="shared" si="3"/>
        <v/>
      </c>
    </row>
    <row r="126" spans="2:18">
      <c r="B126" s="55">
        <v>112</v>
      </c>
      <c r="C126" s="59">
        <f>Students!C118</f>
        <v>0</v>
      </c>
      <c r="D126" s="59">
        <f>Students!D118</f>
        <v>0</v>
      </c>
      <c r="E126" s="237">
        <f t="array" ref="E126">SUM(MidExam1!D131:H131+MidExam2!D131:H131+Quiz1!D131:H131+Quiz2!D131:H131+Assignment1!D131:H131+Assignment2!D131:H131+Final!D131:H131)</f>
        <v>0</v>
      </c>
      <c r="F126" s="237">
        <f t="array" ref="F126">SUM(MidExam1!I131:M131+MidExam2!I131:M131+Quiz1!I131:M131+Quiz2!I131:M131+Assignment1!I131:M131+Assignment2!I131:M131+Final!I131:M131)</f>
        <v>0</v>
      </c>
      <c r="G126" s="237">
        <f t="array" ref="G126">SUM(MidExam1!N131:R131+MidExam2!N131:R131+Quiz1!N131:R131+Quiz2!N131:R131+Assignment1!N131:R131+Assignment2!N131:R131+Final!N131:R131)</f>
        <v>0</v>
      </c>
      <c r="H126" s="237">
        <f t="array" ref="H126">SUM(MidExam1!S131:W131+MidExam2!S131:W131+Quiz1!S131:W131+Quiz2!S131:W131+Assignment1!S131:W131+Assignment2!S131:W131+Final!S131:W131)</f>
        <v>0</v>
      </c>
      <c r="I126" s="237">
        <f t="array" ref="I126">SUM(MidExam1!X131:AB131+MidExam2!X131:AB131+Quiz1!X131:AB131+Quiz2!X131:AB131+Assignment1!X131:AB131+Assignment2!X131:AB131+Final!X131:AB131)</f>
        <v>0</v>
      </c>
      <c r="J126" s="237">
        <f t="array" ref="J126">SUM(MidExam1!AC131:AG131+MidExam2!AC131:AG131+Quiz1!AC131:AG131+Quiz2!AC131:AG131+Assignment1!AC131:AG131+Assignment2!AC131:AG131+Final!AC131:AG131)</f>
        <v>0</v>
      </c>
      <c r="K126" s="237">
        <f t="array" ref="K126">SUM(MidExam1!AH131:AL131+MidExam2!AH131:AL131+Quiz1!AH131:AL131+Quiz2!AH131:AL131+Assignment1!AH131:AL131+Assignment2!AH131:AL131+Final!AH131:AL131)</f>
        <v>0</v>
      </c>
      <c r="L126" s="237">
        <f t="array" ref="L126">SUM(MidExam1!AM131:AQ131+MidExam2!AM131:AQ131+Quiz1!AM131:AQ131+Quiz2!AM131:AQ131+Assignment1!AM131:AQ131+Assignment2!AM131:AQ131+Final!AM131:AQ131)</f>
        <v>0</v>
      </c>
      <c r="M126" s="237">
        <f t="array" ref="M126">SUM(MidExam1!AR131:AV131+MidExam2!AR131:AV131+Quiz1!AR131:AV131+Quiz2!AR131:AV131+Assignment1!AR131:AV131+Assignment2!AR131:AV131+Final!AR131:AV131)</f>
        <v>0</v>
      </c>
      <c r="N126" s="237">
        <f t="array" ref="N126">SUM(MidExam1!AW131:BA131+MidExam2!AW131:BA131+Quiz1!AW131:BA131+Quiz2!AW131:BA131+Assignment1!AW131:BA131+Assignment2!AW131:BA131+Final!AW131:BA131)</f>
        <v>0</v>
      </c>
      <c r="O126" s="237">
        <f t="array" ref="O126">SUM(MidExam1!BB131:BF131+MidExam2!BB131:BF131+Quiz1!BB131:BF131+Quiz2!BB131:BF131+Assignment1!BB131:BF131+Assignment2!BB131:BF131+Final!BB131:BF131)</f>
        <v>0</v>
      </c>
      <c r="P126" s="237">
        <f t="array" ref="P126">SUM(MidExam1!BG131:BK131+MidExam2!BG131:BK131+Quiz1!BG131:BK131+Quiz2!BG131:BK131+Assignment1!BG131:BK131+Assignment2!BG131:BK131+Final!BG131:BK131)</f>
        <v>0</v>
      </c>
      <c r="Q126" s="238">
        <f t="shared" si="2"/>
        <v>0</v>
      </c>
      <c r="R126" s="239" t="str">
        <f t="shared" si="3"/>
        <v/>
      </c>
    </row>
    <row r="127" spans="2:18">
      <c r="B127" s="55">
        <v>113</v>
      </c>
      <c r="C127" s="59">
        <f>Students!C119</f>
        <v>0</v>
      </c>
      <c r="D127" s="59">
        <f>Students!D119</f>
        <v>0</v>
      </c>
      <c r="E127" s="237">
        <f t="array" ref="E127">SUM(MidExam1!D132:H132+MidExam2!D132:H132+Quiz1!D132:H132+Quiz2!D132:H132+Assignment1!D132:H132+Assignment2!D132:H132+Final!D132:H132)</f>
        <v>0</v>
      </c>
      <c r="F127" s="237">
        <f t="array" ref="F127">SUM(MidExam1!I132:M132+MidExam2!I132:M132+Quiz1!I132:M132+Quiz2!I132:M132+Assignment1!I132:M132+Assignment2!I132:M132+Final!I132:M132)</f>
        <v>0</v>
      </c>
      <c r="G127" s="237">
        <f t="array" ref="G127">SUM(MidExam1!N132:R132+MidExam2!N132:R132+Quiz1!N132:R132+Quiz2!N132:R132+Assignment1!N132:R132+Assignment2!N132:R132+Final!N132:R132)</f>
        <v>0</v>
      </c>
      <c r="H127" s="237">
        <f t="array" ref="H127">SUM(MidExam1!S132:W132+MidExam2!S132:W132+Quiz1!S132:W132+Quiz2!S132:W132+Assignment1!S132:W132+Assignment2!S132:W132+Final!S132:W132)</f>
        <v>0</v>
      </c>
      <c r="I127" s="237">
        <f t="array" ref="I127">SUM(MidExam1!X132:AB132+MidExam2!X132:AB132+Quiz1!X132:AB132+Quiz2!X132:AB132+Assignment1!X132:AB132+Assignment2!X132:AB132+Final!X132:AB132)</f>
        <v>0</v>
      </c>
      <c r="J127" s="237">
        <f t="array" ref="J127">SUM(MidExam1!AC132:AG132+MidExam2!AC132:AG132+Quiz1!AC132:AG132+Quiz2!AC132:AG132+Assignment1!AC132:AG132+Assignment2!AC132:AG132+Final!AC132:AG132)</f>
        <v>0</v>
      </c>
      <c r="K127" s="237">
        <f t="array" ref="K127">SUM(MidExam1!AH132:AL132+MidExam2!AH132:AL132+Quiz1!AH132:AL132+Quiz2!AH132:AL132+Assignment1!AH132:AL132+Assignment2!AH132:AL132+Final!AH132:AL132)</f>
        <v>0</v>
      </c>
      <c r="L127" s="237">
        <f t="array" ref="L127">SUM(MidExam1!AM132:AQ132+MidExam2!AM132:AQ132+Quiz1!AM132:AQ132+Quiz2!AM132:AQ132+Assignment1!AM132:AQ132+Assignment2!AM132:AQ132+Final!AM132:AQ132)</f>
        <v>0</v>
      </c>
      <c r="M127" s="237">
        <f t="array" ref="M127">SUM(MidExam1!AR132:AV132+MidExam2!AR132:AV132+Quiz1!AR132:AV132+Quiz2!AR132:AV132+Assignment1!AR132:AV132+Assignment2!AR132:AV132+Final!AR132:AV132)</f>
        <v>0</v>
      </c>
      <c r="N127" s="237">
        <f t="array" ref="N127">SUM(MidExam1!AW132:BA132+MidExam2!AW132:BA132+Quiz1!AW132:BA132+Quiz2!AW132:BA132+Assignment1!AW132:BA132+Assignment2!AW132:BA132+Final!AW132:BA132)</f>
        <v>0</v>
      </c>
      <c r="O127" s="237">
        <f t="array" ref="O127">SUM(MidExam1!BB132:BF132+MidExam2!BB132:BF132+Quiz1!BB132:BF132+Quiz2!BB132:BF132+Assignment1!BB132:BF132+Assignment2!BB132:BF132+Final!BB132:BF132)</f>
        <v>0</v>
      </c>
      <c r="P127" s="237">
        <f t="array" ref="P127">SUM(MidExam1!BG132:BK132+MidExam2!BG132:BK132+Quiz1!BG132:BK132+Quiz2!BG132:BK132+Assignment1!BG132:BK132+Assignment2!BG132:BK132+Final!BG132:BK132)</f>
        <v>0</v>
      </c>
      <c r="Q127" s="238">
        <f t="shared" si="2"/>
        <v>0</v>
      </c>
      <c r="R127" s="239" t="str">
        <f t="shared" si="3"/>
        <v/>
      </c>
    </row>
    <row r="128" spans="2:18">
      <c r="B128" s="55">
        <v>114</v>
      </c>
      <c r="C128" s="59">
        <f>Students!C120</f>
        <v>0</v>
      </c>
      <c r="D128" s="59">
        <f>Students!D120</f>
        <v>0</v>
      </c>
      <c r="E128" s="237">
        <f t="array" ref="E128">SUM(MidExam1!D133:H133+MidExam2!D133:H133+Quiz1!D133:H133+Quiz2!D133:H133+Assignment1!D133:H133+Assignment2!D133:H133+Final!D133:H133)</f>
        <v>0</v>
      </c>
      <c r="F128" s="237">
        <f t="array" ref="F128">SUM(MidExam1!I133:M133+MidExam2!I133:M133+Quiz1!I133:M133+Quiz2!I133:M133+Assignment1!I133:M133+Assignment2!I133:M133+Final!I133:M133)</f>
        <v>0</v>
      </c>
      <c r="G128" s="237">
        <f t="array" ref="G128">SUM(MidExam1!N133:R133+MidExam2!N133:R133+Quiz1!N133:R133+Quiz2!N133:R133+Assignment1!N133:R133+Assignment2!N133:R133+Final!N133:R133)</f>
        <v>0</v>
      </c>
      <c r="H128" s="237">
        <f t="array" ref="H128">SUM(MidExam1!S133:W133+MidExam2!S133:W133+Quiz1!S133:W133+Quiz2!S133:W133+Assignment1!S133:W133+Assignment2!S133:W133+Final!S133:W133)</f>
        <v>0</v>
      </c>
      <c r="I128" s="237">
        <f t="array" ref="I128">SUM(MidExam1!X133:AB133+MidExam2!X133:AB133+Quiz1!X133:AB133+Quiz2!X133:AB133+Assignment1!X133:AB133+Assignment2!X133:AB133+Final!X133:AB133)</f>
        <v>0</v>
      </c>
      <c r="J128" s="237">
        <f t="array" ref="J128">SUM(MidExam1!AC133:AG133+MidExam2!AC133:AG133+Quiz1!AC133:AG133+Quiz2!AC133:AG133+Assignment1!AC133:AG133+Assignment2!AC133:AG133+Final!AC133:AG133)</f>
        <v>0</v>
      </c>
      <c r="K128" s="237">
        <f t="array" ref="K128">SUM(MidExam1!AH133:AL133+MidExam2!AH133:AL133+Quiz1!AH133:AL133+Quiz2!AH133:AL133+Assignment1!AH133:AL133+Assignment2!AH133:AL133+Final!AH133:AL133)</f>
        <v>0</v>
      </c>
      <c r="L128" s="237">
        <f t="array" ref="L128">SUM(MidExam1!AM133:AQ133+MidExam2!AM133:AQ133+Quiz1!AM133:AQ133+Quiz2!AM133:AQ133+Assignment1!AM133:AQ133+Assignment2!AM133:AQ133+Final!AM133:AQ133)</f>
        <v>0</v>
      </c>
      <c r="M128" s="237">
        <f t="array" ref="M128">SUM(MidExam1!AR133:AV133+MidExam2!AR133:AV133+Quiz1!AR133:AV133+Quiz2!AR133:AV133+Assignment1!AR133:AV133+Assignment2!AR133:AV133+Final!AR133:AV133)</f>
        <v>0</v>
      </c>
      <c r="N128" s="237">
        <f t="array" ref="N128">SUM(MidExam1!AW133:BA133+MidExam2!AW133:BA133+Quiz1!AW133:BA133+Quiz2!AW133:BA133+Assignment1!AW133:BA133+Assignment2!AW133:BA133+Final!AW133:BA133)</f>
        <v>0</v>
      </c>
      <c r="O128" s="237">
        <f t="array" ref="O128">SUM(MidExam1!BB133:BF133+MidExam2!BB133:BF133+Quiz1!BB133:BF133+Quiz2!BB133:BF133+Assignment1!BB133:BF133+Assignment2!BB133:BF133+Final!BB133:BF133)</f>
        <v>0</v>
      </c>
      <c r="P128" s="237">
        <f t="array" ref="P128">SUM(MidExam1!BG133:BK133+MidExam2!BG133:BK133+Quiz1!BG133:BK133+Quiz2!BG133:BK133+Assignment1!BG133:BK133+Assignment2!BG133:BK133+Final!BG133:BK133)</f>
        <v>0</v>
      </c>
      <c r="Q128" s="238">
        <f t="shared" si="2"/>
        <v>0</v>
      </c>
      <c r="R128" s="239" t="str">
        <f t="shared" si="3"/>
        <v/>
      </c>
    </row>
    <row r="129" spans="2:18">
      <c r="B129" s="55">
        <v>115</v>
      </c>
      <c r="C129" s="59">
        <f>Students!C121</f>
        <v>0</v>
      </c>
      <c r="D129" s="59">
        <f>Students!D121</f>
        <v>0</v>
      </c>
      <c r="E129" s="237">
        <f t="array" ref="E129">SUM(MidExam1!D134:H134+MidExam2!D134:H134+Quiz1!D134:H134+Quiz2!D134:H134+Assignment1!D134:H134+Assignment2!D134:H134+Final!D134:H134)</f>
        <v>0</v>
      </c>
      <c r="F129" s="237">
        <f t="array" ref="F129">SUM(MidExam1!I134:M134+MidExam2!I134:M134+Quiz1!I134:M134+Quiz2!I134:M134+Assignment1!I134:M134+Assignment2!I134:M134+Final!I134:M134)</f>
        <v>0</v>
      </c>
      <c r="G129" s="237">
        <f t="array" ref="G129">SUM(MidExam1!N134:R134+MidExam2!N134:R134+Quiz1!N134:R134+Quiz2!N134:R134+Assignment1!N134:R134+Assignment2!N134:R134+Final!N134:R134)</f>
        <v>0</v>
      </c>
      <c r="H129" s="237">
        <f t="array" ref="H129">SUM(MidExam1!S134:W134+MidExam2!S134:W134+Quiz1!S134:W134+Quiz2!S134:W134+Assignment1!S134:W134+Assignment2!S134:W134+Final!S134:W134)</f>
        <v>0</v>
      </c>
      <c r="I129" s="237">
        <f t="array" ref="I129">SUM(MidExam1!X134:AB134+MidExam2!X134:AB134+Quiz1!X134:AB134+Quiz2!X134:AB134+Assignment1!X134:AB134+Assignment2!X134:AB134+Final!X134:AB134)</f>
        <v>0</v>
      </c>
      <c r="J129" s="237">
        <f t="array" ref="J129">SUM(MidExam1!AC134:AG134+MidExam2!AC134:AG134+Quiz1!AC134:AG134+Quiz2!AC134:AG134+Assignment1!AC134:AG134+Assignment2!AC134:AG134+Final!AC134:AG134)</f>
        <v>0</v>
      </c>
      <c r="K129" s="237">
        <f t="array" ref="K129">SUM(MidExam1!AH134:AL134+MidExam2!AH134:AL134+Quiz1!AH134:AL134+Quiz2!AH134:AL134+Assignment1!AH134:AL134+Assignment2!AH134:AL134+Final!AH134:AL134)</f>
        <v>0</v>
      </c>
      <c r="L129" s="237">
        <f t="array" ref="L129">SUM(MidExam1!AM134:AQ134+MidExam2!AM134:AQ134+Quiz1!AM134:AQ134+Quiz2!AM134:AQ134+Assignment1!AM134:AQ134+Assignment2!AM134:AQ134+Final!AM134:AQ134)</f>
        <v>0</v>
      </c>
      <c r="M129" s="237">
        <f t="array" ref="M129">SUM(MidExam1!AR134:AV134+MidExam2!AR134:AV134+Quiz1!AR134:AV134+Quiz2!AR134:AV134+Assignment1!AR134:AV134+Assignment2!AR134:AV134+Final!AR134:AV134)</f>
        <v>0</v>
      </c>
      <c r="N129" s="237">
        <f t="array" ref="N129">SUM(MidExam1!AW134:BA134+MidExam2!AW134:BA134+Quiz1!AW134:BA134+Quiz2!AW134:BA134+Assignment1!AW134:BA134+Assignment2!AW134:BA134+Final!AW134:BA134)</f>
        <v>0</v>
      </c>
      <c r="O129" s="237">
        <f t="array" ref="O129">SUM(MidExam1!BB134:BF134+MidExam2!BB134:BF134+Quiz1!BB134:BF134+Quiz2!BB134:BF134+Assignment1!BB134:BF134+Assignment2!BB134:BF134+Final!BB134:BF134)</f>
        <v>0</v>
      </c>
      <c r="P129" s="237">
        <f t="array" ref="P129">SUM(MidExam1!BG134:BK134+MidExam2!BG134:BK134+Quiz1!BG134:BK134+Quiz2!BG134:BK134+Assignment1!BG134:BK134+Assignment2!BG134:BK134+Final!BG134:BK134)</f>
        <v>0</v>
      </c>
      <c r="Q129" s="238">
        <f t="shared" si="2"/>
        <v>0</v>
      </c>
      <c r="R129" s="239" t="str">
        <f t="shared" si="3"/>
        <v/>
      </c>
    </row>
    <row r="130" spans="2:18">
      <c r="B130" s="55">
        <v>116</v>
      </c>
      <c r="C130" s="59">
        <f>Students!C122</f>
        <v>0</v>
      </c>
      <c r="D130" s="59">
        <f>Students!D122</f>
        <v>0</v>
      </c>
      <c r="E130" s="237">
        <f t="array" ref="E130">SUM(MidExam1!D135:H135+MidExam2!D135:H135+Quiz1!D135:H135+Quiz2!D135:H135+Assignment1!D135:H135+Assignment2!D135:H135+Final!D135:H135)</f>
        <v>0</v>
      </c>
      <c r="F130" s="237">
        <f t="array" ref="F130">SUM(MidExam1!I135:M135+MidExam2!I135:M135+Quiz1!I135:M135+Quiz2!I135:M135+Assignment1!I135:M135+Assignment2!I135:M135+Final!I135:M135)</f>
        <v>0</v>
      </c>
      <c r="G130" s="237">
        <f t="array" ref="G130">SUM(MidExam1!N135:R135+MidExam2!N135:R135+Quiz1!N135:R135+Quiz2!N135:R135+Assignment1!N135:R135+Assignment2!N135:R135+Final!N135:R135)</f>
        <v>0</v>
      </c>
      <c r="H130" s="237">
        <f t="array" ref="H130">SUM(MidExam1!S135:W135+MidExam2!S135:W135+Quiz1!S135:W135+Quiz2!S135:W135+Assignment1!S135:W135+Assignment2!S135:W135+Final!S135:W135)</f>
        <v>0</v>
      </c>
      <c r="I130" s="237">
        <f t="array" ref="I130">SUM(MidExam1!X135:AB135+MidExam2!X135:AB135+Quiz1!X135:AB135+Quiz2!X135:AB135+Assignment1!X135:AB135+Assignment2!X135:AB135+Final!X135:AB135)</f>
        <v>0</v>
      </c>
      <c r="J130" s="237">
        <f t="array" ref="J130">SUM(MidExam1!AC135:AG135+MidExam2!AC135:AG135+Quiz1!AC135:AG135+Quiz2!AC135:AG135+Assignment1!AC135:AG135+Assignment2!AC135:AG135+Final!AC135:AG135)</f>
        <v>0</v>
      </c>
      <c r="K130" s="237">
        <f t="array" ref="K130">SUM(MidExam1!AH135:AL135+MidExam2!AH135:AL135+Quiz1!AH135:AL135+Quiz2!AH135:AL135+Assignment1!AH135:AL135+Assignment2!AH135:AL135+Final!AH135:AL135)</f>
        <v>0</v>
      </c>
      <c r="L130" s="237">
        <f t="array" ref="L130">SUM(MidExam1!AM135:AQ135+MidExam2!AM135:AQ135+Quiz1!AM135:AQ135+Quiz2!AM135:AQ135+Assignment1!AM135:AQ135+Assignment2!AM135:AQ135+Final!AM135:AQ135)</f>
        <v>0</v>
      </c>
      <c r="M130" s="237">
        <f t="array" ref="M130">SUM(MidExam1!AR135:AV135+MidExam2!AR135:AV135+Quiz1!AR135:AV135+Quiz2!AR135:AV135+Assignment1!AR135:AV135+Assignment2!AR135:AV135+Final!AR135:AV135)</f>
        <v>0</v>
      </c>
      <c r="N130" s="237">
        <f t="array" ref="N130">SUM(MidExam1!AW135:BA135+MidExam2!AW135:BA135+Quiz1!AW135:BA135+Quiz2!AW135:BA135+Assignment1!AW135:BA135+Assignment2!AW135:BA135+Final!AW135:BA135)</f>
        <v>0</v>
      </c>
      <c r="O130" s="237">
        <f t="array" ref="O130">SUM(MidExam1!BB135:BF135+MidExam2!BB135:BF135+Quiz1!BB135:BF135+Quiz2!BB135:BF135+Assignment1!BB135:BF135+Assignment2!BB135:BF135+Final!BB135:BF135)</f>
        <v>0</v>
      </c>
      <c r="P130" s="237">
        <f t="array" ref="P130">SUM(MidExam1!BG135:BK135+MidExam2!BG135:BK135+Quiz1!BG135:BK135+Quiz2!BG135:BK135+Assignment1!BG135:BK135+Assignment2!BG135:BK135+Final!BG135:BK135)</f>
        <v>0</v>
      </c>
      <c r="Q130" s="238">
        <f t="shared" si="2"/>
        <v>0</v>
      </c>
      <c r="R130" s="239" t="str">
        <f t="shared" si="3"/>
        <v/>
      </c>
    </row>
    <row r="131" spans="2:18">
      <c r="B131" s="55">
        <v>117</v>
      </c>
      <c r="C131" s="59">
        <f>Students!C123</f>
        <v>0</v>
      </c>
      <c r="D131" s="59">
        <f>Students!D123</f>
        <v>0</v>
      </c>
      <c r="E131" s="237">
        <f t="array" ref="E131">SUM(MidExam1!D136:H136+MidExam2!D136:H136+Quiz1!D136:H136+Quiz2!D136:H136+Assignment1!D136:H136+Assignment2!D136:H136+Final!D136:H136)</f>
        <v>0</v>
      </c>
      <c r="F131" s="237">
        <f t="array" ref="F131">SUM(MidExam1!I136:M136+MidExam2!I136:M136+Quiz1!I136:M136+Quiz2!I136:M136+Assignment1!I136:M136+Assignment2!I136:M136+Final!I136:M136)</f>
        <v>0</v>
      </c>
      <c r="G131" s="237">
        <f t="array" ref="G131">SUM(MidExam1!N136:R136+MidExam2!N136:R136+Quiz1!N136:R136+Quiz2!N136:R136+Assignment1!N136:R136+Assignment2!N136:R136+Final!N136:R136)</f>
        <v>0</v>
      </c>
      <c r="H131" s="237">
        <f t="array" ref="H131">SUM(MidExam1!S136:W136+MidExam2!S136:W136+Quiz1!S136:W136+Quiz2!S136:W136+Assignment1!S136:W136+Assignment2!S136:W136+Final!S136:W136)</f>
        <v>0</v>
      </c>
      <c r="I131" s="237">
        <f t="array" ref="I131">SUM(MidExam1!X136:AB136+MidExam2!X136:AB136+Quiz1!X136:AB136+Quiz2!X136:AB136+Assignment1!X136:AB136+Assignment2!X136:AB136+Final!X136:AB136)</f>
        <v>0</v>
      </c>
      <c r="J131" s="237">
        <f t="array" ref="J131">SUM(MidExam1!AC136:AG136+MidExam2!AC136:AG136+Quiz1!AC136:AG136+Quiz2!AC136:AG136+Assignment1!AC136:AG136+Assignment2!AC136:AG136+Final!AC136:AG136)</f>
        <v>0</v>
      </c>
      <c r="K131" s="237">
        <f t="array" ref="K131">SUM(MidExam1!AH136:AL136+MidExam2!AH136:AL136+Quiz1!AH136:AL136+Quiz2!AH136:AL136+Assignment1!AH136:AL136+Assignment2!AH136:AL136+Final!AH136:AL136)</f>
        <v>0</v>
      </c>
      <c r="L131" s="237">
        <f t="array" ref="L131">SUM(MidExam1!AM136:AQ136+MidExam2!AM136:AQ136+Quiz1!AM136:AQ136+Quiz2!AM136:AQ136+Assignment1!AM136:AQ136+Assignment2!AM136:AQ136+Final!AM136:AQ136)</f>
        <v>0</v>
      </c>
      <c r="M131" s="237">
        <f t="array" ref="M131">SUM(MidExam1!AR136:AV136+MidExam2!AR136:AV136+Quiz1!AR136:AV136+Quiz2!AR136:AV136+Assignment1!AR136:AV136+Assignment2!AR136:AV136+Final!AR136:AV136)</f>
        <v>0</v>
      </c>
      <c r="N131" s="237">
        <f t="array" ref="N131">SUM(MidExam1!AW136:BA136+MidExam2!AW136:BA136+Quiz1!AW136:BA136+Quiz2!AW136:BA136+Assignment1!AW136:BA136+Assignment2!AW136:BA136+Final!AW136:BA136)</f>
        <v>0</v>
      </c>
      <c r="O131" s="237">
        <f t="array" ref="O131">SUM(MidExam1!BB136:BF136+MidExam2!BB136:BF136+Quiz1!BB136:BF136+Quiz2!BB136:BF136+Assignment1!BB136:BF136+Assignment2!BB136:BF136+Final!BB136:BF136)</f>
        <v>0</v>
      </c>
      <c r="P131" s="237">
        <f t="array" ref="P131">SUM(MidExam1!BG136:BK136+MidExam2!BG136:BK136+Quiz1!BG136:BK136+Quiz2!BG136:BK136+Assignment1!BG136:BK136+Assignment2!BG136:BK136+Final!BG136:BK136)</f>
        <v>0</v>
      </c>
      <c r="Q131" s="238">
        <f t="shared" si="2"/>
        <v>0</v>
      </c>
      <c r="R131" s="239" t="str">
        <f t="shared" si="3"/>
        <v/>
      </c>
    </row>
    <row r="132" spans="2:18">
      <c r="B132" s="55">
        <v>118</v>
      </c>
      <c r="C132" s="59">
        <f>Students!C124</f>
        <v>0</v>
      </c>
      <c r="D132" s="59">
        <f>Students!D124</f>
        <v>0</v>
      </c>
      <c r="E132" s="237">
        <f t="array" ref="E132">SUM(MidExam1!D137:H137+MidExam2!D137:H137+Quiz1!D137:H137+Quiz2!D137:H137+Assignment1!D137:H137+Assignment2!D137:H137+Final!D137:H137)</f>
        <v>0</v>
      </c>
      <c r="F132" s="237">
        <f t="array" ref="F132">SUM(MidExam1!I137:M137+MidExam2!I137:M137+Quiz1!I137:M137+Quiz2!I137:M137+Assignment1!I137:M137+Assignment2!I137:M137+Final!I137:M137)</f>
        <v>0</v>
      </c>
      <c r="G132" s="237">
        <f t="array" ref="G132">SUM(MidExam1!N137:R137+MidExam2!N137:R137+Quiz1!N137:R137+Quiz2!N137:R137+Assignment1!N137:R137+Assignment2!N137:R137+Final!N137:R137)</f>
        <v>0</v>
      </c>
      <c r="H132" s="237">
        <f t="array" ref="H132">SUM(MidExam1!S137:W137+MidExam2!S137:W137+Quiz1!S137:W137+Quiz2!S137:W137+Assignment1!S137:W137+Assignment2!S137:W137+Final!S137:W137)</f>
        <v>0</v>
      </c>
      <c r="I132" s="237">
        <f t="array" ref="I132">SUM(MidExam1!X137:AB137+MidExam2!X137:AB137+Quiz1!X137:AB137+Quiz2!X137:AB137+Assignment1!X137:AB137+Assignment2!X137:AB137+Final!X137:AB137)</f>
        <v>0</v>
      </c>
      <c r="J132" s="237">
        <f t="array" ref="J132">SUM(MidExam1!AC137:AG137+MidExam2!AC137:AG137+Quiz1!AC137:AG137+Quiz2!AC137:AG137+Assignment1!AC137:AG137+Assignment2!AC137:AG137+Final!AC137:AG137)</f>
        <v>0</v>
      </c>
      <c r="K132" s="237">
        <f t="array" ref="K132">SUM(MidExam1!AH137:AL137+MidExam2!AH137:AL137+Quiz1!AH137:AL137+Quiz2!AH137:AL137+Assignment1!AH137:AL137+Assignment2!AH137:AL137+Final!AH137:AL137)</f>
        <v>0</v>
      </c>
      <c r="L132" s="237">
        <f t="array" ref="L132">SUM(MidExam1!AM137:AQ137+MidExam2!AM137:AQ137+Quiz1!AM137:AQ137+Quiz2!AM137:AQ137+Assignment1!AM137:AQ137+Assignment2!AM137:AQ137+Final!AM137:AQ137)</f>
        <v>0</v>
      </c>
      <c r="M132" s="237">
        <f t="array" ref="M132">SUM(MidExam1!AR137:AV137+MidExam2!AR137:AV137+Quiz1!AR137:AV137+Quiz2!AR137:AV137+Assignment1!AR137:AV137+Assignment2!AR137:AV137+Final!AR137:AV137)</f>
        <v>0</v>
      </c>
      <c r="N132" s="237">
        <f t="array" ref="N132">SUM(MidExam1!AW137:BA137+MidExam2!AW137:BA137+Quiz1!AW137:BA137+Quiz2!AW137:BA137+Assignment1!AW137:BA137+Assignment2!AW137:BA137+Final!AW137:BA137)</f>
        <v>0</v>
      </c>
      <c r="O132" s="237">
        <f t="array" ref="O132">SUM(MidExam1!BB137:BF137+MidExam2!BB137:BF137+Quiz1!BB137:BF137+Quiz2!BB137:BF137+Assignment1!BB137:BF137+Assignment2!BB137:BF137+Final!BB137:BF137)</f>
        <v>0</v>
      </c>
      <c r="P132" s="237">
        <f t="array" ref="P132">SUM(MidExam1!BG137:BK137+MidExam2!BG137:BK137+Quiz1!BG137:BK137+Quiz2!BG137:BK137+Assignment1!BG137:BK137+Assignment2!BG137:BK137+Final!BG137:BK137)</f>
        <v>0</v>
      </c>
      <c r="Q132" s="238">
        <f t="shared" si="2"/>
        <v>0</v>
      </c>
      <c r="R132" s="239" t="str">
        <f t="shared" si="3"/>
        <v/>
      </c>
    </row>
    <row r="133" spans="2:18">
      <c r="B133" s="55">
        <v>119</v>
      </c>
      <c r="C133" s="59">
        <f>Students!C125</f>
        <v>0</v>
      </c>
      <c r="D133" s="59">
        <f>Students!D125</f>
        <v>0</v>
      </c>
      <c r="E133" s="237">
        <f t="array" ref="E133">SUM(MidExam1!D138:H138+MidExam2!D138:H138+Quiz1!D138:H138+Quiz2!D138:H138+Assignment1!D138:H138+Assignment2!D138:H138+Final!D138:H138)</f>
        <v>0</v>
      </c>
      <c r="F133" s="237">
        <f t="array" ref="F133">SUM(MidExam1!I138:M138+MidExam2!I138:M138+Quiz1!I138:M138+Quiz2!I138:M138+Assignment1!I138:M138+Assignment2!I138:M138+Final!I138:M138)</f>
        <v>0</v>
      </c>
      <c r="G133" s="237">
        <f t="array" ref="G133">SUM(MidExam1!N138:R138+MidExam2!N138:R138+Quiz1!N138:R138+Quiz2!N138:R138+Assignment1!N138:R138+Assignment2!N138:R138+Final!N138:R138)</f>
        <v>0</v>
      </c>
      <c r="H133" s="237">
        <f t="array" ref="H133">SUM(MidExam1!S138:W138+MidExam2!S138:W138+Quiz1!S138:W138+Quiz2!S138:W138+Assignment1!S138:W138+Assignment2!S138:W138+Final!S138:W138)</f>
        <v>0</v>
      </c>
      <c r="I133" s="237">
        <f t="array" ref="I133">SUM(MidExam1!X138:AB138+MidExam2!X138:AB138+Quiz1!X138:AB138+Quiz2!X138:AB138+Assignment1!X138:AB138+Assignment2!X138:AB138+Final!X138:AB138)</f>
        <v>0</v>
      </c>
      <c r="J133" s="237">
        <f t="array" ref="J133">SUM(MidExam1!AC138:AG138+MidExam2!AC138:AG138+Quiz1!AC138:AG138+Quiz2!AC138:AG138+Assignment1!AC138:AG138+Assignment2!AC138:AG138+Final!AC138:AG138)</f>
        <v>0</v>
      </c>
      <c r="K133" s="237">
        <f t="array" ref="K133">SUM(MidExam1!AH138:AL138+MidExam2!AH138:AL138+Quiz1!AH138:AL138+Quiz2!AH138:AL138+Assignment1!AH138:AL138+Assignment2!AH138:AL138+Final!AH138:AL138)</f>
        <v>0</v>
      </c>
      <c r="L133" s="237">
        <f t="array" ref="L133">SUM(MidExam1!AM138:AQ138+MidExam2!AM138:AQ138+Quiz1!AM138:AQ138+Quiz2!AM138:AQ138+Assignment1!AM138:AQ138+Assignment2!AM138:AQ138+Final!AM138:AQ138)</f>
        <v>0</v>
      </c>
      <c r="M133" s="237">
        <f t="array" ref="M133">SUM(MidExam1!AR138:AV138+MidExam2!AR138:AV138+Quiz1!AR138:AV138+Quiz2!AR138:AV138+Assignment1!AR138:AV138+Assignment2!AR138:AV138+Final!AR138:AV138)</f>
        <v>0</v>
      </c>
      <c r="N133" s="237">
        <f t="array" ref="N133">SUM(MidExam1!AW138:BA138+MidExam2!AW138:BA138+Quiz1!AW138:BA138+Quiz2!AW138:BA138+Assignment1!AW138:BA138+Assignment2!AW138:BA138+Final!AW138:BA138)</f>
        <v>0</v>
      </c>
      <c r="O133" s="237">
        <f t="array" ref="O133">SUM(MidExam1!BB138:BF138+MidExam2!BB138:BF138+Quiz1!BB138:BF138+Quiz2!BB138:BF138+Assignment1!BB138:BF138+Assignment2!BB138:BF138+Final!BB138:BF138)</f>
        <v>0</v>
      </c>
      <c r="P133" s="237">
        <f t="array" ref="P133">SUM(MidExam1!BG138:BK138+MidExam2!BG138:BK138+Quiz1!BG138:BK138+Quiz2!BG138:BK138+Assignment1!BG138:BK138+Assignment2!BG138:BK138+Final!BG138:BK138)</f>
        <v>0</v>
      </c>
      <c r="Q133" s="238">
        <f t="shared" si="2"/>
        <v>0</v>
      </c>
      <c r="R133" s="239" t="str">
        <f t="shared" si="3"/>
        <v/>
      </c>
    </row>
    <row r="134" spans="2:18">
      <c r="B134" s="55">
        <v>120</v>
      </c>
      <c r="C134" s="59">
        <f>Students!C126</f>
        <v>0</v>
      </c>
      <c r="D134" s="59">
        <f>Students!D126</f>
        <v>0</v>
      </c>
      <c r="E134" s="237">
        <f t="array" ref="E134">SUM(MidExam1!D139:H139+MidExam2!D139:H139+Quiz1!D139:H139+Quiz2!D139:H139+Assignment1!D139:H139+Assignment2!D139:H139+Final!D139:H139)</f>
        <v>0</v>
      </c>
      <c r="F134" s="237">
        <f t="array" ref="F134">SUM(MidExam1!I139:M139+MidExam2!I139:M139+Quiz1!I139:M139+Quiz2!I139:M139+Assignment1!I139:M139+Assignment2!I139:M139+Final!I139:M139)</f>
        <v>0</v>
      </c>
      <c r="G134" s="237">
        <f t="array" ref="G134">SUM(MidExam1!N139:R139+MidExam2!N139:R139+Quiz1!N139:R139+Quiz2!N139:R139+Assignment1!N139:R139+Assignment2!N139:R139+Final!N139:R139)</f>
        <v>0</v>
      </c>
      <c r="H134" s="237">
        <f t="array" ref="H134">SUM(MidExam1!S139:W139+MidExam2!S139:W139+Quiz1!S139:W139+Quiz2!S139:W139+Assignment1!S139:W139+Assignment2!S139:W139+Final!S139:W139)</f>
        <v>0</v>
      </c>
      <c r="I134" s="237">
        <f t="array" ref="I134">SUM(MidExam1!X139:AB139+MidExam2!X139:AB139+Quiz1!X139:AB139+Quiz2!X139:AB139+Assignment1!X139:AB139+Assignment2!X139:AB139+Final!X139:AB139)</f>
        <v>0</v>
      </c>
      <c r="J134" s="237">
        <f t="array" ref="J134">SUM(MidExam1!AC139:AG139+MidExam2!AC139:AG139+Quiz1!AC139:AG139+Quiz2!AC139:AG139+Assignment1!AC139:AG139+Assignment2!AC139:AG139+Final!AC139:AG139)</f>
        <v>0</v>
      </c>
      <c r="K134" s="237">
        <f t="array" ref="K134">SUM(MidExam1!AH139:AL139+MidExam2!AH139:AL139+Quiz1!AH139:AL139+Quiz2!AH139:AL139+Assignment1!AH139:AL139+Assignment2!AH139:AL139+Final!AH139:AL139)</f>
        <v>0</v>
      </c>
      <c r="L134" s="237">
        <f t="array" ref="L134">SUM(MidExam1!AM139:AQ139+MidExam2!AM139:AQ139+Quiz1!AM139:AQ139+Quiz2!AM139:AQ139+Assignment1!AM139:AQ139+Assignment2!AM139:AQ139+Final!AM139:AQ139)</f>
        <v>0</v>
      </c>
      <c r="M134" s="237">
        <f t="array" ref="M134">SUM(MidExam1!AR139:AV139+MidExam2!AR139:AV139+Quiz1!AR139:AV139+Quiz2!AR139:AV139+Assignment1!AR139:AV139+Assignment2!AR139:AV139+Final!AR139:AV139)</f>
        <v>0</v>
      </c>
      <c r="N134" s="237">
        <f t="array" ref="N134">SUM(MidExam1!AW139:BA139+MidExam2!AW139:BA139+Quiz1!AW139:BA139+Quiz2!AW139:BA139+Assignment1!AW139:BA139+Assignment2!AW139:BA139+Final!AW139:BA139)</f>
        <v>0</v>
      </c>
      <c r="O134" s="237">
        <f t="array" ref="O134">SUM(MidExam1!BB139:BF139+MidExam2!BB139:BF139+Quiz1!BB139:BF139+Quiz2!BB139:BF139+Assignment1!BB139:BF139+Assignment2!BB139:BF139+Final!BB139:BF139)</f>
        <v>0</v>
      </c>
      <c r="P134" s="237">
        <f t="array" ref="P134">SUM(MidExam1!BG139:BK139+MidExam2!BG139:BK139+Quiz1!BG139:BK139+Quiz2!BG139:BK139+Assignment1!BG139:BK139+Assignment2!BG139:BK139+Final!BG139:BK139)</f>
        <v>0</v>
      </c>
      <c r="Q134" s="238">
        <f t="shared" si="2"/>
        <v>0</v>
      </c>
      <c r="R134" s="239" t="str">
        <f t="shared" si="3"/>
        <v/>
      </c>
    </row>
    <row r="135" spans="2:18">
      <c r="B135" s="55">
        <v>121</v>
      </c>
      <c r="C135" s="59">
        <f>Students!C127</f>
        <v>0</v>
      </c>
      <c r="D135" s="59">
        <f>Students!D127</f>
        <v>0</v>
      </c>
      <c r="E135" s="237">
        <f t="array" ref="E135">SUM(MidExam1!D140:H140+MidExam2!D140:H140+Quiz1!D140:H140+Quiz2!D140:H140+Assignment1!D140:H140+Assignment2!D140:H140+Final!D140:H140)</f>
        <v>0</v>
      </c>
      <c r="F135" s="237">
        <f t="array" ref="F135">SUM(MidExam1!I140:M140+MidExam2!I140:M140+Quiz1!I140:M140+Quiz2!I140:M140+Assignment1!I140:M140+Assignment2!I140:M140+Final!I140:M140)</f>
        <v>0</v>
      </c>
      <c r="G135" s="237">
        <f t="array" ref="G135">SUM(MidExam1!N140:R140+MidExam2!N140:R140+Quiz1!N140:R140+Quiz2!N140:R140+Assignment1!N140:R140+Assignment2!N140:R140+Final!N140:R140)</f>
        <v>0</v>
      </c>
      <c r="H135" s="237">
        <f t="array" ref="H135">SUM(MidExam1!S140:W140+MidExam2!S140:W140+Quiz1!S140:W140+Quiz2!S140:W140+Assignment1!S140:W140+Assignment2!S140:W140+Final!S140:W140)</f>
        <v>0</v>
      </c>
      <c r="I135" s="237">
        <f t="array" ref="I135">SUM(MidExam1!X140:AB140+MidExam2!X140:AB140+Quiz1!X140:AB140+Quiz2!X140:AB140+Assignment1!X140:AB140+Assignment2!X140:AB140+Final!X140:AB140)</f>
        <v>0</v>
      </c>
      <c r="J135" s="237">
        <f t="array" ref="J135">SUM(MidExam1!AC140:AG140+MidExam2!AC140:AG140+Quiz1!AC140:AG140+Quiz2!AC140:AG140+Assignment1!AC140:AG140+Assignment2!AC140:AG140+Final!AC140:AG140)</f>
        <v>0</v>
      </c>
      <c r="K135" s="237">
        <f t="array" ref="K135">SUM(MidExam1!AH140:AL140+MidExam2!AH140:AL140+Quiz1!AH140:AL140+Quiz2!AH140:AL140+Assignment1!AH140:AL140+Assignment2!AH140:AL140+Final!AH140:AL140)</f>
        <v>0</v>
      </c>
      <c r="L135" s="237">
        <f t="array" ref="L135">SUM(MidExam1!AM140:AQ140+MidExam2!AM140:AQ140+Quiz1!AM140:AQ140+Quiz2!AM140:AQ140+Assignment1!AM140:AQ140+Assignment2!AM140:AQ140+Final!AM140:AQ140)</f>
        <v>0</v>
      </c>
      <c r="M135" s="237">
        <f t="array" ref="M135">SUM(MidExam1!AR140:AV140+MidExam2!AR140:AV140+Quiz1!AR140:AV140+Quiz2!AR140:AV140+Assignment1!AR140:AV140+Assignment2!AR140:AV140+Final!AR140:AV140)</f>
        <v>0</v>
      </c>
      <c r="N135" s="237">
        <f t="array" ref="N135">SUM(MidExam1!AW140:BA140+MidExam2!AW140:BA140+Quiz1!AW140:BA140+Quiz2!AW140:BA140+Assignment1!AW140:BA140+Assignment2!AW140:BA140+Final!AW140:BA140)</f>
        <v>0</v>
      </c>
      <c r="O135" s="237">
        <f t="array" ref="O135">SUM(MidExam1!BB140:BF140+MidExam2!BB140:BF140+Quiz1!BB140:BF140+Quiz2!BB140:BF140+Assignment1!BB140:BF140+Assignment2!BB140:BF140+Final!BB140:BF140)</f>
        <v>0</v>
      </c>
      <c r="P135" s="237">
        <f t="array" ref="P135">SUM(MidExam1!BG140:BK140+MidExam2!BG140:BK140+Quiz1!BG140:BK140+Quiz2!BG140:BK140+Assignment1!BG140:BK140+Assignment2!BG140:BK140+Final!BG140:BK140)</f>
        <v>0</v>
      </c>
      <c r="Q135" s="238">
        <f t="shared" si="2"/>
        <v>0</v>
      </c>
      <c r="R135" s="239" t="str">
        <f t="shared" si="3"/>
        <v/>
      </c>
    </row>
    <row r="136" spans="2:18">
      <c r="B136" s="55">
        <v>122</v>
      </c>
      <c r="C136" s="59">
        <f>Students!C128</f>
        <v>0</v>
      </c>
      <c r="D136" s="59">
        <f>Students!D128</f>
        <v>0</v>
      </c>
      <c r="E136" s="237">
        <f t="array" ref="E136">SUM(MidExam1!D141:H141+MidExam2!D141:H141+Quiz1!D141:H141+Quiz2!D141:H141+Assignment1!D141:H141+Assignment2!D141:H141+Final!D141:H141)</f>
        <v>0</v>
      </c>
      <c r="F136" s="237">
        <f t="array" ref="F136">SUM(MidExam1!I141:M141+MidExam2!I141:M141+Quiz1!I141:M141+Quiz2!I141:M141+Assignment1!I141:M141+Assignment2!I141:M141+Final!I141:M141)</f>
        <v>0</v>
      </c>
      <c r="G136" s="237">
        <f t="array" ref="G136">SUM(MidExam1!N141:R141+MidExam2!N141:R141+Quiz1!N141:R141+Quiz2!N141:R141+Assignment1!N141:R141+Assignment2!N141:R141+Final!N141:R141)</f>
        <v>0</v>
      </c>
      <c r="H136" s="237">
        <f t="array" ref="H136">SUM(MidExam1!S141:W141+MidExam2!S141:W141+Quiz1!S141:W141+Quiz2!S141:W141+Assignment1!S141:W141+Assignment2!S141:W141+Final!S141:W141)</f>
        <v>0</v>
      </c>
      <c r="I136" s="237">
        <f t="array" ref="I136">SUM(MidExam1!X141:AB141+MidExam2!X141:AB141+Quiz1!X141:AB141+Quiz2!X141:AB141+Assignment1!X141:AB141+Assignment2!X141:AB141+Final!X141:AB141)</f>
        <v>0</v>
      </c>
      <c r="J136" s="237">
        <f t="array" ref="J136">SUM(MidExam1!AC141:AG141+MidExam2!AC141:AG141+Quiz1!AC141:AG141+Quiz2!AC141:AG141+Assignment1!AC141:AG141+Assignment2!AC141:AG141+Final!AC141:AG141)</f>
        <v>0</v>
      </c>
      <c r="K136" s="237">
        <f t="array" ref="K136">SUM(MidExam1!AH141:AL141+MidExam2!AH141:AL141+Quiz1!AH141:AL141+Quiz2!AH141:AL141+Assignment1!AH141:AL141+Assignment2!AH141:AL141+Final!AH141:AL141)</f>
        <v>0</v>
      </c>
      <c r="L136" s="237">
        <f t="array" ref="L136">SUM(MidExam1!AM141:AQ141+MidExam2!AM141:AQ141+Quiz1!AM141:AQ141+Quiz2!AM141:AQ141+Assignment1!AM141:AQ141+Assignment2!AM141:AQ141+Final!AM141:AQ141)</f>
        <v>0</v>
      </c>
      <c r="M136" s="237">
        <f t="array" ref="M136">SUM(MidExam1!AR141:AV141+MidExam2!AR141:AV141+Quiz1!AR141:AV141+Quiz2!AR141:AV141+Assignment1!AR141:AV141+Assignment2!AR141:AV141+Final!AR141:AV141)</f>
        <v>0</v>
      </c>
      <c r="N136" s="237">
        <f t="array" ref="N136">SUM(MidExam1!AW141:BA141+MidExam2!AW141:BA141+Quiz1!AW141:BA141+Quiz2!AW141:BA141+Assignment1!AW141:BA141+Assignment2!AW141:BA141+Final!AW141:BA141)</f>
        <v>0</v>
      </c>
      <c r="O136" s="237">
        <f t="array" ref="O136">SUM(MidExam1!BB141:BF141+MidExam2!BB141:BF141+Quiz1!BB141:BF141+Quiz2!BB141:BF141+Assignment1!BB141:BF141+Assignment2!BB141:BF141+Final!BB141:BF141)</f>
        <v>0</v>
      </c>
      <c r="P136" s="237">
        <f t="array" ref="P136">SUM(MidExam1!BG141:BK141+MidExam2!BG141:BK141+Quiz1!BG141:BK141+Quiz2!BG141:BK141+Assignment1!BG141:BK141+Assignment2!BG141:BK141+Final!BG141:BK141)</f>
        <v>0</v>
      </c>
      <c r="Q136" s="238">
        <f t="shared" si="2"/>
        <v>0</v>
      </c>
      <c r="R136" s="239" t="str">
        <f t="shared" si="3"/>
        <v/>
      </c>
    </row>
    <row r="137" spans="2:18">
      <c r="B137" s="55">
        <v>123</v>
      </c>
      <c r="C137" s="59">
        <f>Students!C129</f>
        <v>0</v>
      </c>
      <c r="D137" s="59">
        <f>Students!D129</f>
        <v>0</v>
      </c>
      <c r="E137" s="237">
        <f t="array" ref="E137">SUM(MidExam1!D142:H142+MidExam2!D142:H142+Quiz1!D142:H142+Quiz2!D142:H142+Assignment1!D142:H142+Assignment2!D142:H142+Final!D142:H142)</f>
        <v>0</v>
      </c>
      <c r="F137" s="237">
        <f t="array" ref="F137">SUM(MidExam1!I142:M142+MidExam2!I142:M142+Quiz1!I142:M142+Quiz2!I142:M142+Assignment1!I142:M142+Assignment2!I142:M142+Final!I142:M142)</f>
        <v>0</v>
      </c>
      <c r="G137" s="237">
        <f t="array" ref="G137">SUM(MidExam1!N142:R142+MidExam2!N142:R142+Quiz1!N142:R142+Quiz2!N142:R142+Assignment1!N142:R142+Assignment2!N142:R142+Final!N142:R142)</f>
        <v>0</v>
      </c>
      <c r="H137" s="237">
        <f t="array" ref="H137">SUM(MidExam1!S142:W142+MidExam2!S142:W142+Quiz1!S142:W142+Quiz2!S142:W142+Assignment1!S142:W142+Assignment2!S142:W142+Final!S142:W142)</f>
        <v>0</v>
      </c>
      <c r="I137" s="237">
        <f t="array" ref="I137">SUM(MidExam1!X142:AB142+MidExam2!X142:AB142+Quiz1!X142:AB142+Quiz2!X142:AB142+Assignment1!X142:AB142+Assignment2!X142:AB142+Final!X142:AB142)</f>
        <v>0</v>
      </c>
      <c r="J137" s="237">
        <f t="array" ref="J137">SUM(MidExam1!AC142:AG142+MidExam2!AC142:AG142+Quiz1!AC142:AG142+Quiz2!AC142:AG142+Assignment1!AC142:AG142+Assignment2!AC142:AG142+Final!AC142:AG142)</f>
        <v>0</v>
      </c>
      <c r="K137" s="237">
        <f t="array" ref="K137">SUM(MidExam1!AH142:AL142+MidExam2!AH142:AL142+Quiz1!AH142:AL142+Quiz2!AH142:AL142+Assignment1!AH142:AL142+Assignment2!AH142:AL142+Final!AH142:AL142)</f>
        <v>0</v>
      </c>
      <c r="L137" s="237">
        <f t="array" ref="L137">SUM(MidExam1!AM142:AQ142+MidExam2!AM142:AQ142+Quiz1!AM142:AQ142+Quiz2!AM142:AQ142+Assignment1!AM142:AQ142+Assignment2!AM142:AQ142+Final!AM142:AQ142)</f>
        <v>0</v>
      </c>
      <c r="M137" s="237">
        <f t="array" ref="M137">SUM(MidExam1!AR142:AV142+MidExam2!AR142:AV142+Quiz1!AR142:AV142+Quiz2!AR142:AV142+Assignment1!AR142:AV142+Assignment2!AR142:AV142+Final!AR142:AV142)</f>
        <v>0</v>
      </c>
      <c r="N137" s="237">
        <f t="array" ref="N137">SUM(MidExam1!AW142:BA142+MidExam2!AW142:BA142+Quiz1!AW142:BA142+Quiz2!AW142:BA142+Assignment1!AW142:BA142+Assignment2!AW142:BA142+Final!AW142:BA142)</f>
        <v>0</v>
      </c>
      <c r="O137" s="237">
        <f t="array" ref="O137">SUM(MidExam1!BB142:BF142+MidExam2!BB142:BF142+Quiz1!BB142:BF142+Quiz2!BB142:BF142+Assignment1!BB142:BF142+Assignment2!BB142:BF142+Final!BB142:BF142)</f>
        <v>0</v>
      </c>
      <c r="P137" s="237">
        <f t="array" ref="P137">SUM(MidExam1!BG142:BK142+MidExam2!BG142:BK142+Quiz1!BG142:BK142+Quiz2!BG142:BK142+Assignment1!BG142:BK142+Assignment2!BG142:BK142+Final!BG142:BK142)</f>
        <v>0</v>
      </c>
      <c r="Q137" s="238">
        <f t="shared" si="2"/>
        <v>0</v>
      </c>
      <c r="R137" s="239" t="str">
        <f t="shared" si="3"/>
        <v/>
      </c>
    </row>
    <row r="138" spans="2:18">
      <c r="B138" s="55">
        <v>124</v>
      </c>
      <c r="C138" s="59">
        <f>Students!C130</f>
        <v>0</v>
      </c>
      <c r="D138" s="59">
        <f>Students!D130</f>
        <v>0</v>
      </c>
      <c r="E138" s="237">
        <f t="array" ref="E138">SUM(MidExam1!D143:H143+MidExam2!D143:H143+Quiz1!D143:H143+Quiz2!D143:H143+Assignment1!D143:H143+Assignment2!D143:H143+Final!D143:H143)</f>
        <v>0</v>
      </c>
      <c r="F138" s="237">
        <f t="array" ref="F138">SUM(MidExam1!I143:M143+MidExam2!I143:M143+Quiz1!I143:M143+Quiz2!I143:M143+Assignment1!I143:M143+Assignment2!I143:M143+Final!I143:M143)</f>
        <v>0</v>
      </c>
      <c r="G138" s="237">
        <f t="array" ref="G138">SUM(MidExam1!N143:R143+MidExam2!N143:R143+Quiz1!N143:R143+Quiz2!N143:R143+Assignment1!N143:R143+Assignment2!N143:R143+Final!N143:R143)</f>
        <v>0</v>
      </c>
      <c r="H138" s="237">
        <f t="array" ref="H138">SUM(MidExam1!S143:W143+MidExam2!S143:W143+Quiz1!S143:W143+Quiz2!S143:W143+Assignment1!S143:W143+Assignment2!S143:W143+Final!S143:W143)</f>
        <v>0</v>
      </c>
      <c r="I138" s="237">
        <f t="array" ref="I138">SUM(MidExam1!X143:AB143+MidExam2!X143:AB143+Quiz1!X143:AB143+Quiz2!X143:AB143+Assignment1!X143:AB143+Assignment2!X143:AB143+Final!X143:AB143)</f>
        <v>0</v>
      </c>
      <c r="J138" s="237">
        <f t="array" ref="J138">SUM(MidExam1!AC143:AG143+MidExam2!AC143:AG143+Quiz1!AC143:AG143+Quiz2!AC143:AG143+Assignment1!AC143:AG143+Assignment2!AC143:AG143+Final!AC143:AG143)</f>
        <v>0</v>
      </c>
      <c r="K138" s="237">
        <f t="array" ref="K138">SUM(MidExam1!AH143:AL143+MidExam2!AH143:AL143+Quiz1!AH143:AL143+Quiz2!AH143:AL143+Assignment1!AH143:AL143+Assignment2!AH143:AL143+Final!AH143:AL143)</f>
        <v>0</v>
      </c>
      <c r="L138" s="237">
        <f t="array" ref="L138">SUM(MidExam1!AM143:AQ143+MidExam2!AM143:AQ143+Quiz1!AM143:AQ143+Quiz2!AM143:AQ143+Assignment1!AM143:AQ143+Assignment2!AM143:AQ143+Final!AM143:AQ143)</f>
        <v>0</v>
      </c>
      <c r="M138" s="237">
        <f t="array" ref="M138">SUM(MidExam1!AR143:AV143+MidExam2!AR143:AV143+Quiz1!AR143:AV143+Quiz2!AR143:AV143+Assignment1!AR143:AV143+Assignment2!AR143:AV143+Final!AR143:AV143)</f>
        <v>0</v>
      </c>
      <c r="N138" s="237">
        <f t="array" ref="N138">SUM(MidExam1!AW143:BA143+MidExam2!AW143:BA143+Quiz1!AW143:BA143+Quiz2!AW143:BA143+Assignment1!AW143:BA143+Assignment2!AW143:BA143+Final!AW143:BA143)</f>
        <v>0</v>
      </c>
      <c r="O138" s="237">
        <f t="array" ref="O138">SUM(MidExam1!BB143:BF143+MidExam2!BB143:BF143+Quiz1!BB143:BF143+Quiz2!BB143:BF143+Assignment1!BB143:BF143+Assignment2!BB143:BF143+Final!BB143:BF143)</f>
        <v>0</v>
      </c>
      <c r="P138" s="237">
        <f t="array" ref="P138">SUM(MidExam1!BG143:BK143+MidExam2!BG143:BK143+Quiz1!BG143:BK143+Quiz2!BG143:BK143+Assignment1!BG143:BK143+Assignment2!BG143:BK143+Final!BG143:BK143)</f>
        <v>0</v>
      </c>
      <c r="Q138" s="238">
        <f t="shared" si="2"/>
        <v>0</v>
      </c>
      <c r="R138" s="239" t="str">
        <f t="shared" si="3"/>
        <v/>
      </c>
    </row>
    <row r="139" spans="2:18">
      <c r="B139" s="55">
        <v>125</v>
      </c>
      <c r="C139" s="59">
        <f>Students!C131</f>
        <v>0</v>
      </c>
      <c r="D139" s="59">
        <f>Students!D131</f>
        <v>0</v>
      </c>
      <c r="E139" s="237">
        <f t="array" ref="E139">SUM(MidExam1!D144:H144+MidExam2!D144:H144+Quiz1!D144:H144+Quiz2!D144:H144+Assignment1!D144:H144+Assignment2!D144:H144+Final!D144:H144)</f>
        <v>0</v>
      </c>
      <c r="F139" s="237">
        <f t="array" ref="F139">SUM(MidExam1!I144:M144+MidExam2!I144:M144+Quiz1!I144:M144+Quiz2!I144:M144+Assignment1!I144:M144+Assignment2!I144:M144+Final!I144:M144)</f>
        <v>0</v>
      </c>
      <c r="G139" s="237">
        <f t="array" ref="G139">SUM(MidExam1!N144:R144+MidExam2!N144:R144+Quiz1!N144:R144+Quiz2!N144:R144+Assignment1!N144:R144+Assignment2!N144:R144+Final!N144:R144)</f>
        <v>0</v>
      </c>
      <c r="H139" s="237">
        <f t="array" ref="H139">SUM(MidExam1!S144:W144+MidExam2!S144:W144+Quiz1!S144:W144+Quiz2!S144:W144+Assignment1!S144:W144+Assignment2!S144:W144+Final!S144:W144)</f>
        <v>0</v>
      </c>
      <c r="I139" s="237">
        <f t="array" ref="I139">SUM(MidExam1!X144:AB144+MidExam2!X144:AB144+Quiz1!X144:AB144+Quiz2!X144:AB144+Assignment1!X144:AB144+Assignment2!X144:AB144+Final!X144:AB144)</f>
        <v>0</v>
      </c>
      <c r="J139" s="237">
        <f t="array" ref="J139">SUM(MidExam1!AC144:AG144+MidExam2!AC144:AG144+Quiz1!AC144:AG144+Quiz2!AC144:AG144+Assignment1!AC144:AG144+Assignment2!AC144:AG144+Final!AC144:AG144)</f>
        <v>0</v>
      </c>
      <c r="K139" s="237">
        <f t="array" ref="K139">SUM(MidExam1!AH144:AL144+MidExam2!AH144:AL144+Quiz1!AH144:AL144+Quiz2!AH144:AL144+Assignment1!AH144:AL144+Assignment2!AH144:AL144+Final!AH144:AL144)</f>
        <v>0</v>
      </c>
      <c r="L139" s="237">
        <f t="array" ref="L139">SUM(MidExam1!AM144:AQ144+MidExam2!AM144:AQ144+Quiz1!AM144:AQ144+Quiz2!AM144:AQ144+Assignment1!AM144:AQ144+Assignment2!AM144:AQ144+Final!AM144:AQ144)</f>
        <v>0</v>
      </c>
      <c r="M139" s="237">
        <f t="array" ref="M139">SUM(MidExam1!AR144:AV144+MidExam2!AR144:AV144+Quiz1!AR144:AV144+Quiz2!AR144:AV144+Assignment1!AR144:AV144+Assignment2!AR144:AV144+Final!AR144:AV144)</f>
        <v>0</v>
      </c>
      <c r="N139" s="237">
        <f t="array" ref="N139">SUM(MidExam1!AW144:BA144+MidExam2!AW144:BA144+Quiz1!AW144:BA144+Quiz2!AW144:BA144+Assignment1!AW144:BA144+Assignment2!AW144:BA144+Final!AW144:BA144)</f>
        <v>0</v>
      </c>
      <c r="O139" s="237">
        <f t="array" ref="O139">SUM(MidExam1!BB144:BF144+MidExam2!BB144:BF144+Quiz1!BB144:BF144+Quiz2!BB144:BF144+Assignment1!BB144:BF144+Assignment2!BB144:BF144+Final!BB144:BF144)</f>
        <v>0</v>
      </c>
      <c r="P139" s="237">
        <f t="array" ref="P139">SUM(MidExam1!BG144:BK144+MidExam2!BG144:BK144+Quiz1!BG144:BK144+Quiz2!BG144:BK144+Assignment1!BG144:BK144+Assignment2!BG144:BK144+Final!BG144:BK144)</f>
        <v>0</v>
      </c>
      <c r="Q139" s="238">
        <f t="shared" si="2"/>
        <v>0</v>
      </c>
      <c r="R139" s="239" t="str">
        <f t="shared" si="3"/>
        <v/>
      </c>
    </row>
    <row r="140" spans="2:18">
      <c r="B140" s="55">
        <v>126</v>
      </c>
      <c r="C140" s="59">
        <f>Students!C132</f>
        <v>0</v>
      </c>
      <c r="D140" s="59">
        <f>Students!D132</f>
        <v>0</v>
      </c>
      <c r="E140" s="237">
        <f t="array" ref="E140">SUM(MidExam1!D145:H145+MidExam2!D145:H145+Quiz1!D145:H145+Quiz2!D145:H145+Assignment1!D145:H145+Assignment2!D145:H145+Final!D145:H145)</f>
        <v>0</v>
      </c>
      <c r="F140" s="237">
        <f t="array" ref="F140">SUM(MidExam1!I145:M145+MidExam2!I145:M145+Quiz1!I145:M145+Quiz2!I145:M145+Assignment1!I145:M145+Assignment2!I145:M145+Final!I145:M145)</f>
        <v>0</v>
      </c>
      <c r="G140" s="237">
        <f t="array" ref="G140">SUM(MidExam1!N145:R145+MidExam2!N145:R145+Quiz1!N145:R145+Quiz2!N145:R145+Assignment1!N145:R145+Assignment2!N145:R145+Final!N145:R145)</f>
        <v>0</v>
      </c>
      <c r="H140" s="237">
        <f t="array" ref="H140">SUM(MidExam1!S145:W145+MidExam2!S145:W145+Quiz1!S145:W145+Quiz2!S145:W145+Assignment1!S145:W145+Assignment2!S145:W145+Final!S145:W145)</f>
        <v>0</v>
      </c>
      <c r="I140" s="237">
        <f t="array" ref="I140">SUM(MidExam1!X145:AB145+MidExam2!X145:AB145+Quiz1!X145:AB145+Quiz2!X145:AB145+Assignment1!X145:AB145+Assignment2!X145:AB145+Final!X145:AB145)</f>
        <v>0</v>
      </c>
      <c r="J140" s="237">
        <f t="array" ref="J140">SUM(MidExam1!AC145:AG145+MidExam2!AC145:AG145+Quiz1!AC145:AG145+Quiz2!AC145:AG145+Assignment1!AC145:AG145+Assignment2!AC145:AG145+Final!AC145:AG145)</f>
        <v>0</v>
      </c>
      <c r="K140" s="237">
        <f t="array" ref="K140">SUM(MidExam1!AH145:AL145+MidExam2!AH145:AL145+Quiz1!AH145:AL145+Quiz2!AH145:AL145+Assignment1!AH145:AL145+Assignment2!AH145:AL145+Final!AH145:AL145)</f>
        <v>0</v>
      </c>
      <c r="L140" s="237">
        <f t="array" ref="L140">SUM(MidExam1!AM145:AQ145+MidExam2!AM145:AQ145+Quiz1!AM145:AQ145+Quiz2!AM145:AQ145+Assignment1!AM145:AQ145+Assignment2!AM145:AQ145+Final!AM145:AQ145)</f>
        <v>0</v>
      </c>
      <c r="M140" s="237">
        <f t="array" ref="M140">SUM(MidExam1!AR145:AV145+MidExam2!AR145:AV145+Quiz1!AR145:AV145+Quiz2!AR145:AV145+Assignment1!AR145:AV145+Assignment2!AR145:AV145+Final!AR145:AV145)</f>
        <v>0</v>
      </c>
      <c r="N140" s="237">
        <f t="array" ref="N140">SUM(MidExam1!AW145:BA145+MidExam2!AW145:BA145+Quiz1!AW145:BA145+Quiz2!AW145:BA145+Assignment1!AW145:BA145+Assignment2!AW145:BA145+Final!AW145:BA145)</f>
        <v>0</v>
      </c>
      <c r="O140" s="237">
        <f t="array" ref="O140">SUM(MidExam1!BB145:BF145+MidExam2!BB145:BF145+Quiz1!BB145:BF145+Quiz2!BB145:BF145+Assignment1!BB145:BF145+Assignment2!BB145:BF145+Final!BB145:BF145)</f>
        <v>0</v>
      </c>
      <c r="P140" s="237">
        <f t="array" ref="P140">SUM(MidExam1!BG145:BK145+MidExam2!BG145:BK145+Quiz1!BG145:BK145+Quiz2!BG145:BK145+Assignment1!BG145:BK145+Assignment2!BG145:BK145+Final!BG145:BK145)</f>
        <v>0</v>
      </c>
      <c r="Q140" s="238">
        <f t="shared" si="2"/>
        <v>0</v>
      </c>
      <c r="R140" s="239" t="str">
        <f t="shared" si="3"/>
        <v/>
      </c>
    </row>
    <row r="141" spans="2:18">
      <c r="B141" s="55">
        <v>127</v>
      </c>
      <c r="C141" s="59">
        <f>Students!C133</f>
        <v>0</v>
      </c>
      <c r="D141" s="59">
        <f>Students!D133</f>
        <v>0</v>
      </c>
      <c r="E141" s="237">
        <f t="array" ref="E141">SUM(MidExam1!D146:H146+MidExam2!D146:H146+Quiz1!D146:H146+Quiz2!D146:H146+Assignment1!D146:H146+Assignment2!D146:H146+Final!D146:H146)</f>
        <v>0</v>
      </c>
      <c r="F141" s="237">
        <f t="array" ref="F141">SUM(MidExam1!I146:M146+MidExam2!I146:M146+Quiz1!I146:M146+Quiz2!I146:M146+Assignment1!I146:M146+Assignment2!I146:M146+Final!I146:M146)</f>
        <v>0</v>
      </c>
      <c r="G141" s="237">
        <f t="array" ref="G141">SUM(MidExam1!N146:R146+MidExam2!N146:R146+Quiz1!N146:R146+Quiz2!N146:R146+Assignment1!N146:R146+Assignment2!N146:R146+Final!N146:R146)</f>
        <v>0</v>
      </c>
      <c r="H141" s="237">
        <f t="array" ref="H141">SUM(MidExam1!S146:W146+MidExam2!S146:W146+Quiz1!S146:W146+Quiz2!S146:W146+Assignment1!S146:W146+Assignment2!S146:W146+Final!S146:W146)</f>
        <v>0</v>
      </c>
      <c r="I141" s="237">
        <f t="array" ref="I141">SUM(MidExam1!X146:AB146+MidExam2!X146:AB146+Quiz1!X146:AB146+Quiz2!X146:AB146+Assignment1!X146:AB146+Assignment2!X146:AB146+Final!X146:AB146)</f>
        <v>0</v>
      </c>
      <c r="J141" s="237">
        <f t="array" ref="J141">SUM(MidExam1!AC146:AG146+MidExam2!AC146:AG146+Quiz1!AC146:AG146+Quiz2!AC146:AG146+Assignment1!AC146:AG146+Assignment2!AC146:AG146+Final!AC146:AG146)</f>
        <v>0</v>
      </c>
      <c r="K141" s="237">
        <f t="array" ref="K141">SUM(MidExam1!AH146:AL146+MidExam2!AH146:AL146+Quiz1!AH146:AL146+Quiz2!AH146:AL146+Assignment1!AH146:AL146+Assignment2!AH146:AL146+Final!AH146:AL146)</f>
        <v>0</v>
      </c>
      <c r="L141" s="237">
        <f t="array" ref="L141">SUM(MidExam1!AM146:AQ146+MidExam2!AM146:AQ146+Quiz1!AM146:AQ146+Quiz2!AM146:AQ146+Assignment1!AM146:AQ146+Assignment2!AM146:AQ146+Final!AM146:AQ146)</f>
        <v>0</v>
      </c>
      <c r="M141" s="237">
        <f t="array" ref="M141">SUM(MidExam1!AR146:AV146+MidExam2!AR146:AV146+Quiz1!AR146:AV146+Quiz2!AR146:AV146+Assignment1!AR146:AV146+Assignment2!AR146:AV146+Final!AR146:AV146)</f>
        <v>0</v>
      </c>
      <c r="N141" s="237">
        <f t="array" ref="N141">SUM(MidExam1!AW146:BA146+MidExam2!AW146:BA146+Quiz1!AW146:BA146+Quiz2!AW146:BA146+Assignment1!AW146:BA146+Assignment2!AW146:BA146+Final!AW146:BA146)</f>
        <v>0</v>
      </c>
      <c r="O141" s="237">
        <f t="array" ref="O141">SUM(MidExam1!BB146:BF146+MidExam2!BB146:BF146+Quiz1!BB146:BF146+Quiz2!BB146:BF146+Assignment1!BB146:BF146+Assignment2!BB146:BF146+Final!BB146:BF146)</f>
        <v>0</v>
      </c>
      <c r="P141" s="237">
        <f t="array" ref="P141">SUM(MidExam1!BG146:BK146+MidExam2!BG146:BK146+Quiz1!BG146:BK146+Quiz2!BG146:BK146+Assignment1!BG146:BK146+Assignment2!BG146:BK146+Final!BG146:BK146)</f>
        <v>0</v>
      </c>
      <c r="Q141" s="238">
        <f t="shared" si="2"/>
        <v>0</v>
      </c>
      <c r="R141" s="239" t="str">
        <f t="shared" si="3"/>
        <v/>
      </c>
    </row>
    <row r="142" spans="2:18">
      <c r="B142" s="55">
        <v>128</v>
      </c>
      <c r="C142" s="59">
        <f>Students!C134</f>
        <v>0</v>
      </c>
      <c r="D142" s="59">
        <f>Students!D134</f>
        <v>0</v>
      </c>
      <c r="E142" s="237">
        <f t="array" ref="E142">SUM(MidExam1!D147:H147+MidExam2!D147:H147+Quiz1!D147:H147+Quiz2!D147:H147+Assignment1!D147:H147+Assignment2!D147:H147+Final!D147:H147)</f>
        <v>0</v>
      </c>
      <c r="F142" s="237">
        <f t="array" ref="F142">SUM(MidExam1!I147:M147+MidExam2!I147:M147+Quiz1!I147:M147+Quiz2!I147:M147+Assignment1!I147:M147+Assignment2!I147:M147+Final!I147:M147)</f>
        <v>0</v>
      </c>
      <c r="G142" s="237">
        <f t="array" ref="G142">SUM(MidExam1!N147:R147+MidExam2!N147:R147+Quiz1!N147:R147+Quiz2!N147:R147+Assignment1!N147:R147+Assignment2!N147:R147+Final!N147:R147)</f>
        <v>0</v>
      </c>
      <c r="H142" s="237">
        <f t="array" ref="H142">SUM(MidExam1!S147:W147+MidExam2!S147:W147+Quiz1!S147:W147+Quiz2!S147:W147+Assignment1!S147:W147+Assignment2!S147:W147+Final!S147:W147)</f>
        <v>0</v>
      </c>
      <c r="I142" s="237">
        <f t="array" ref="I142">SUM(MidExam1!X147:AB147+MidExam2!X147:AB147+Quiz1!X147:AB147+Quiz2!X147:AB147+Assignment1!X147:AB147+Assignment2!X147:AB147+Final!X147:AB147)</f>
        <v>0</v>
      </c>
      <c r="J142" s="237">
        <f t="array" ref="J142">SUM(MidExam1!AC147:AG147+MidExam2!AC147:AG147+Quiz1!AC147:AG147+Quiz2!AC147:AG147+Assignment1!AC147:AG147+Assignment2!AC147:AG147+Final!AC147:AG147)</f>
        <v>0</v>
      </c>
      <c r="K142" s="237">
        <f t="array" ref="K142">SUM(MidExam1!AH147:AL147+MidExam2!AH147:AL147+Quiz1!AH147:AL147+Quiz2!AH147:AL147+Assignment1!AH147:AL147+Assignment2!AH147:AL147+Final!AH147:AL147)</f>
        <v>0</v>
      </c>
      <c r="L142" s="237">
        <f t="array" ref="L142">SUM(MidExam1!AM147:AQ147+MidExam2!AM147:AQ147+Quiz1!AM147:AQ147+Quiz2!AM147:AQ147+Assignment1!AM147:AQ147+Assignment2!AM147:AQ147+Final!AM147:AQ147)</f>
        <v>0</v>
      </c>
      <c r="M142" s="237">
        <f t="array" ref="M142">SUM(MidExam1!AR147:AV147+MidExam2!AR147:AV147+Quiz1!AR147:AV147+Quiz2!AR147:AV147+Assignment1!AR147:AV147+Assignment2!AR147:AV147+Final!AR147:AV147)</f>
        <v>0</v>
      </c>
      <c r="N142" s="237">
        <f t="array" ref="N142">SUM(MidExam1!AW147:BA147+MidExam2!AW147:BA147+Quiz1!AW147:BA147+Quiz2!AW147:BA147+Assignment1!AW147:BA147+Assignment2!AW147:BA147+Final!AW147:BA147)</f>
        <v>0</v>
      </c>
      <c r="O142" s="237">
        <f t="array" ref="O142">SUM(MidExam1!BB147:BF147+MidExam2!BB147:BF147+Quiz1!BB147:BF147+Quiz2!BB147:BF147+Assignment1!BB147:BF147+Assignment2!BB147:BF147+Final!BB147:BF147)</f>
        <v>0</v>
      </c>
      <c r="P142" s="237">
        <f t="array" ref="P142">SUM(MidExam1!BG147:BK147+MidExam2!BG147:BK147+Quiz1!BG147:BK147+Quiz2!BG147:BK147+Assignment1!BG147:BK147+Assignment2!BG147:BK147+Final!BG147:BK147)</f>
        <v>0</v>
      </c>
      <c r="Q142" s="238">
        <f t="shared" si="2"/>
        <v>0</v>
      </c>
      <c r="R142" s="239" t="str">
        <f t="shared" si="3"/>
        <v/>
      </c>
    </row>
    <row r="143" spans="2:18">
      <c r="B143" s="55">
        <v>129</v>
      </c>
      <c r="C143" s="59">
        <f>Students!C135</f>
        <v>0</v>
      </c>
      <c r="D143" s="59">
        <f>Students!D135</f>
        <v>0</v>
      </c>
      <c r="E143" s="237">
        <f t="array" ref="E143">SUM(MidExam1!D148:H148+MidExam2!D148:H148+Quiz1!D148:H148+Quiz2!D148:H148+Assignment1!D148:H148+Assignment2!D148:H148+Final!D148:H148)</f>
        <v>0</v>
      </c>
      <c r="F143" s="237">
        <f t="array" ref="F143">SUM(MidExam1!I148:M148+MidExam2!I148:M148+Quiz1!I148:M148+Quiz2!I148:M148+Assignment1!I148:M148+Assignment2!I148:M148+Final!I148:M148)</f>
        <v>0</v>
      </c>
      <c r="G143" s="237">
        <f t="array" ref="G143">SUM(MidExam1!N148:R148+MidExam2!N148:R148+Quiz1!N148:R148+Quiz2!N148:R148+Assignment1!N148:R148+Assignment2!N148:R148+Final!N148:R148)</f>
        <v>0</v>
      </c>
      <c r="H143" s="237">
        <f t="array" ref="H143">SUM(MidExam1!S148:W148+MidExam2!S148:W148+Quiz1!S148:W148+Quiz2!S148:W148+Assignment1!S148:W148+Assignment2!S148:W148+Final!S148:W148)</f>
        <v>0</v>
      </c>
      <c r="I143" s="237">
        <f t="array" ref="I143">SUM(MidExam1!X148:AB148+MidExam2!X148:AB148+Quiz1!X148:AB148+Quiz2!X148:AB148+Assignment1!X148:AB148+Assignment2!X148:AB148+Final!X148:AB148)</f>
        <v>0</v>
      </c>
      <c r="J143" s="237">
        <f t="array" ref="J143">SUM(MidExam1!AC148:AG148+MidExam2!AC148:AG148+Quiz1!AC148:AG148+Quiz2!AC148:AG148+Assignment1!AC148:AG148+Assignment2!AC148:AG148+Final!AC148:AG148)</f>
        <v>0</v>
      </c>
      <c r="K143" s="237">
        <f t="array" ref="K143">SUM(MidExam1!AH148:AL148+MidExam2!AH148:AL148+Quiz1!AH148:AL148+Quiz2!AH148:AL148+Assignment1!AH148:AL148+Assignment2!AH148:AL148+Final!AH148:AL148)</f>
        <v>0</v>
      </c>
      <c r="L143" s="237">
        <f t="array" ref="L143">SUM(MidExam1!AM148:AQ148+MidExam2!AM148:AQ148+Quiz1!AM148:AQ148+Quiz2!AM148:AQ148+Assignment1!AM148:AQ148+Assignment2!AM148:AQ148+Final!AM148:AQ148)</f>
        <v>0</v>
      </c>
      <c r="M143" s="237">
        <f t="array" ref="M143">SUM(MidExam1!AR148:AV148+MidExam2!AR148:AV148+Quiz1!AR148:AV148+Quiz2!AR148:AV148+Assignment1!AR148:AV148+Assignment2!AR148:AV148+Final!AR148:AV148)</f>
        <v>0</v>
      </c>
      <c r="N143" s="237">
        <f t="array" ref="N143">SUM(MidExam1!AW148:BA148+MidExam2!AW148:BA148+Quiz1!AW148:BA148+Quiz2!AW148:BA148+Assignment1!AW148:BA148+Assignment2!AW148:BA148+Final!AW148:BA148)</f>
        <v>0</v>
      </c>
      <c r="O143" s="237">
        <f t="array" ref="O143">SUM(MidExam1!BB148:BF148+MidExam2!BB148:BF148+Quiz1!BB148:BF148+Quiz2!BB148:BF148+Assignment1!BB148:BF148+Assignment2!BB148:BF148+Final!BB148:BF148)</f>
        <v>0</v>
      </c>
      <c r="P143" s="237">
        <f t="array" ref="P143">SUM(MidExam1!BG148:BK148+MidExam2!BG148:BK148+Quiz1!BG148:BK148+Quiz2!BG148:BK148+Assignment1!BG148:BK148+Assignment2!BG148:BK148+Final!BG148:BK148)</f>
        <v>0</v>
      </c>
      <c r="Q143" s="238">
        <f t="shared" si="2"/>
        <v>0</v>
      </c>
      <c r="R143" s="239" t="str">
        <f t="shared" si="3"/>
        <v/>
      </c>
    </row>
    <row r="144" spans="2:18">
      <c r="B144" s="55">
        <v>130</v>
      </c>
      <c r="C144" s="59">
        <f>Students!C136</f>
        <v>0</v>
      </c>
      <c r="D144" s="59">
        <f>Students!D136</f>
        <v>0</v>
      </c>
      <c r="E144" s="237">
        <f t="array" ref="E144">SUM(MidExam1!D149:H149+MidExam2!D149:H149+Quiz1!D149:H149+Quiz2!D149:H149+Assignment1!D149:H149+Assignment2!D149:H149+Final!D149:H149)</f>
        <v>0</v>
      </c>
      <c r="F144" s="237">
        <f t="array" ref="F144">SUM(MidExam1!I149:M149+MidExam2!I149:M149+Quiz1!I149:M149+Quiz2!I149:M149+Assignment1!I149:M149+Assignment2!I149:M149+Final!I149:M149)</f>
        <v>0</v>
      </c>
      <c r="G144" s="237">
        <f t="array" ref="G144">SUM(MidExam1!N149:R149+MidExam2!N149:R149+Quiz1!N149:R149+Quiz2!N149:R149+Assignment1!N149:R149+Assignment2!N149:R149+Final!N149:R149)</f>
        <v>0</v>
      </c>
      <c r="H144" s="237">
        <f t="array" ref="H144">SUM(MidExam1!S149:W149+MidExam2!S149:W149+Quiz1!S149:W149+Quiz2!S149:W149+Assignment1!S149:W149+Assignment2!S149:W149+Final!S149:W149)</f>
        <v>0</v>
      </c>
      <c r="I144" s="237">
        <f t="array" ref="I144">SUM(MidExam1!X149:AB149+MidExam2!X149:AB149+Quiz1!X149:AB149+Quiz2!X149:AB149+Assignment1!X149:AB149+Assignment2!X149:AB149+Final!X149:AB149)</f>
        <v>0</v>
      </c>
      <c r="J144" s="237">
        <f t="array" ref="J144">SUM(MidExam1!AC149:AG149+MidExam2!AC149:AG149+Quiz1!AC149:AG149+Quiz2!AC149:AG149+Assignment1!AC149:AG149+Assignment2!AC149:AG149+Final!AC149:AG149)</f>
        <v>0</v>
      </c>
      <c r="K144" s="237">
        <f t="array" ref="K144">SUM(MidExam1!AH149:AL149+MidExam2!AH149:AL149+Quiz1!AH149:AL149+Quiz2!AH149:AL149+Assignment1!AH149:AL149+Assignment2!AH149:AL149+Final!AH149:AL149)</f>
        <v>0</v>
      </c>
      <c r="L144" s="237">
        <f t="array" ref="L144">SUM(MidExam1!AM149:AQ149+MidExam2!AM149:AQ149+Quiz1!AM149:AQ149+Quiz2!AM149:AQ149+Assignment1!AM149:AQ149+Assignment2!AM149:AQ149+Final!AM149:AQ149)</f>
        <v>0</v>
      </c>
      <c r="M144" s="237">
        <f t="array" ref="M144">SUM(MidExam1!AR149:AV149+MidExam2!AR149:AV149+Quiz1!AR149:AV149+Quiz2!AR149:AV149+Assignment1!AR149:AV149+Assignment2!AR149:AV149+Final!AR149:AV149)</f>
        <v>0</v>
      </c>
      <c r="N144" s="237">
        <f t="array" ref="N144">SUM(MidExam1!AW149:BA149+MidExam2!AW149:BA149+Quiz1!AW149:BA149+Quiz2!AW149:BA149+Assignment1!AW149:BA149+Assignment2!AW149:BA149+Final!AW149:BA149)</f>
        <v>0</v>
      </c>
      <c r="O144" s="237">
        <f t="array" ref="O144">SUM(MidExam1!BB149:BF149+MidExam2!BB149:BF149+Quiz1!BB149:BF149+Quiz2!BB149:BF149+Assignment1!BB149:BF149+Assignment2!BB149:BF149+Final!BB149:BF149)</f>
        <v>0</v>
      </c>
      <c r="P144" s="237">
        <f t="array" ref="P144">SUM(MidExam1!BG149:BK149+MidExam2!BG149:BK149+Quiz1!BG149:BK149+Quiz2!BG149:BK149+Assignment1!BG149:BK149+Assignment2!BG149:BK149+Final!BG149:BK149)</f>
        <v>0</v>
      </c>
      <c r="Q144" s="238">
        <f t="shared" ref="Q144:Q207" si="4">SUM(E144:P144)</f>
        <v>0</v>
      </c>
      <c r="R144" s="239" t="str">
        <f t="shared" ref="R144:R207" si="5">IF(Q144=0,"",IF(Q144&gt;94,"A+",IF(Q144&gt;89,"A",IF(Q144&gt;84,"B+",IF(Q144&gt;79,"B",IF(Q144&gt;74,"C+",IF(Q144&gt;69,"C",IF(Q144&gt;64,"D+",IF(Q144&gt;59,"D",IF(Q144&lt;60,"F"))))))))))</f>
        <v/>
      </c>
    </row>
    <row r="145" spans="2:18">
      <c r="B145" s="55">
        <v>131</v>
      </c>
      <c r="C145" s="59">
        <f>Students!C137</f>
        <v>0</v>
      </c>
      <c r="D145" s="59">
        <f>Students!D137</f>
        <v>0</v>
      </c>
      <c r="E145" s="237">
        <f t="array" ref="E145">SUM(MidExam1!D150:H150+MidExam2!D150:H150+Quiz1!D150:H150+Quiz2!D150:H150+Assignment1!D150:H150+Assignment2!D150:H150+Final!D150:H150)</f>
        <v>0</v>
      </c>
      <c r="F145" s="237">
        <f t="array" ref="F145">SUM(MidExam1!I150:M150+MidExam2!I150:M150+Quiz1!I150:M150+Quiz2!I150:M150+Assignment1!I150:M150+Assignment2!I150:M150+Final!I150:M150)</f>
        <v>0</v>
      </c>
      <c r="G145" s="237">
        <f t="array" ref="G145">SUM(MidExam1!N150:R150+MidExam2!N150:R150+Quiz1!N150:R150+Quiz2!N150:R150+Assignment1!N150:R150+Assignment2!N150:R150+Final!N150:R150)</f>
        <v>0</v>
      </c>
      <c r="H145" s="237">
        <f t="array" ref="H145">SUM(MidExam1!S150:W150+MidExam2!S150:W150+Quiz1!S150:W150+Quiz2!S150:W150+Assignment1!S150:W150+Assignment2!S150:W150+Final!S150:W150)</f>
        <v>0</v>
      </c>
      <c r="I145" s="237">
        <f t="array" ref="I145">SUM(MidExam1!X150:AB150+MidExam2!X150:AB150+Quiz1!X150:AB150+Quiz2!X150:AB150+Assignment1!X150:AB150+Assignment2!X150:AB150+Final!X150:AB150)</f>
        <v>0</v>
      </c>
      <c r="J145" s="237">
        <f t="array" ref="J145">SUM(MidExam1!AC150:AG150+MidExam2!AC150:AG150+Quiz1!AC150:AG150+Quiz2!AC150:AG150+Assignment1!AC150:AG150+Assignment2!AC150:AG150+Final!AC150:AG150)</f>
        <v>0</v>
      </c>
      <c r="K145" s="237">
        <f t="array" ref="K145">SUM(MidExam1!AH150:AL150+MidExam2!AH150:AL150+Quiz1!AH150:AL150+Quiz2!AH150:AL150+Assignment1!AH150:AL150+Assignment2!AH150:AL150+Final!AH150:AL150)</f>
        <v>0</v>
      </c>
      <c r="L145" s="237">
        <f t="array" ref="L145">SUM(MidExam1!AM150:AQ150+MidExam2!AM150:AQ150+Quiz1!AM150:AQ150+Quiz2!AM150:AQ150+Assignment1!AM150:AQ150+Assignment2!AM150:AQ150+Final!AM150:AQ150)</f>
        <v>0</v>
      </c>
      <c r="M145" s="237">
        <f t="array" ref="M145">SUM(MidExam1!AR150:AV150+MidExam2!AR150:AV150+Quiz1!AR150:AV150+Quiz2!AR150:AV150+Assignment1!AR150:AV150+Assignment2!AR150:AV150+Final!AR150:AV150)</f>
        <v>0</v>
      </c>
      <c r="N145" s="237">
        <f t="array" ref="N145">SUM(MidExam1!AW150:BA150+MidExam2!AW150:BA150+Quiz1!AW150:BA150+Quiz2!AW150:BA150+Assignment1!AW150:BA150+Assignment2!AW150:BA150+Final!AW150:BA150)</f>
        <v>0</v>
      </c>
      <c r="O145" s="237">
        <f t="array" ref="O145">SUM(MidExam1!BB150:BF150+MidExam2!BB150:BF150+Quiz1!BB150:BF150+Quiz2!BB150:BF150+Assignment1!BB150:BF150+Assignment2!BB150:BF150+Final!BB150:BF150)</f>
        <v>0</v>
      </c>
      <c r="P145" s="237">
        <f t="array" ref="P145">SUM(MidExam1!BG150:BK150+MidExam2!BG150:BK150+Quiz1!BG150:BK150+Quiz2!BG150:BK150+Assignment1!BG150:BK150+Assignment2!BG150:BK150+Final!BG150:BK150)</f>
        <v>0</v>
      </c>
      <c r="Q145" s="238">
        <f t="shared" si="4"/>
        <v>0</v>
      </c>
      <c r="R145" s="239" t="str">
        <f t="shared" si="5"/>
        <v/>
      </c>
    </row>
    <row r="146" spans="2:18">
      <c r="B146" s="55">
        <v>132</v>
      </c>
      <c r="C146" s="59">
        <f>Students!C138</f>
        <v>0</v>
      </c>
      <c r="D146" s="59">
        <f>Students!D138</f>
        <v>0</v>
      </c>
      <c r="E146" s="237">
        <f t="array" ref="E146">SUM(MidExam1!D151:H151+MidExam2!D151:H151+Quiz1!D151:H151+Quiz2!D151:H151+Assignment1!D151:H151+Assignment2!D151:H151+Final!D151:H151)</f>
        <v>0</v>
      </c>
      <c r="F146" s="237">
        <f t="array" ref="F146">SUM(MidExam1!I151:M151+MidExam2!I151:M151+Quiz1!I151:M151+Quiz2!I151:M151+Assignment1!I151:M151+Assignment2!I151:M151+Final!I151:M151)</f>
        <v>0</v>
      </c>
      <c r="G146" s="237">
        <f t="array" ref="G146">SUM(MidExam1!N151:R151+MidExam2!N151:R151+Quiz1!N151:R151+Quiz2!N151:R151+Assignment1!N151:R151+Assignment2!N151:R151+Final!N151:R151)</f>
        <v>0</v>
      </c>
      <c r="H146" s="237">
        <f t="array" ref="H146">SUM(MidExam1!S151:W151+MidExam2!S151:W151+Quiz1!S151:W151+Quiz2!S151:W151+Assignment1!S151:W151+Assignment2!S151:W151+Final!S151:W151)</f>
        <v>0</v>
      </c>
      <c r="I146" s="237">
        <f t="array" ref="I146">SUM(MidExam1!X151:AB151+MidExam2!X151:AB151+Quiz1!X151:AB151+Quiz2!X151:AB151+Assignment1!X151:AB151+Assignment2!X151:AB151+Final!X151:AB151)</f>
        <v>0</v>
      </c>
      <c r="J146" s="237">
        <f t="array" ref="J146">SUM(MidExam1!AC151:AG151+MidExam2!AC151:AG151+Quiz1!AC151:AG151+Quiz2!AC151:AG151+Assignment1!AC151:AG151+Assignment2!AC151:AG151+Final!AC151:AG151)</f>
        <v>0</v>
      </c>
      <c r="K146" s="237">
        <f t="array" ref="K146">SUM(MidExam1!AH151:AL151+MidExam2!AH151:AL151+Quiz1!AH151:AL151+Quiz2!AH151:AL151+Assignment1!AH151:AL151+Assignment2!AH151:AL151+Final!AH151:AL151)</f>
        <v>0</v>
      </c>
      <c r="L146" s="237">
        <f t="array" ref="L146">SUM(MidExam1!AM151:AQ151+MidExam2!AM151:AQ151+Quiz1!AM151:AQ151+Quiz2!AM151:AQ151+Assignment1!AM151:AQ151+Assignment2!AM151:AQ151+Final!AM151:AQ151)</f>
        <v>0</v>
      </c>
      <c r="M146" s="237">
        <f t="array" ref="M146">SUM(MidExam1!AR151:AV151+MidExam2!AR151:AV151+Quiz1!AR151:AV151+Quiz2!AR151:AV151+Assignment1!AR151:AV151+Assignment2!AR151:AV151+Final!AR151:AV151)</f>
        <v>0</v>
      </c>
      <c r="N146" s="237">
        <f t="array" ref="N146">SUM(MidExam1!AW151:BA151+MidExam2!AW151:BA151+Quiz1!AW151:BA151+Quiz2!AW151:BA151+Assignment1!AW151:BA151+Assignment2!AW151:BA151+Final!AW151:BA151)</f>
        <v>0</v>
      </c>
      <c r="O146" s="237">
        <f t="array" ref="O146">SUM(MidExam1!BB151:BF151+MidExam2!BB151:BF151+Quiz1!BB151:BF151+Quiz2!BB151:BF151+Assignment1!BB151:BF151+Assignment2!BB151:BF151+Final!BB151:BF151)</f>
        <v>0</v>
      </c>
      <c r="P146" s="237">
        <f t="array" ref="P146">SUM(MidExam1!BG151:BK151+MidExam2!BG151:BK151+Quiz1!BG151:BK151+Quiz2!BG151:BK151+Assignment1!BG151:BK151+Assignment2!BG151:BK151+Final!BG151:BK151)</f>
        <v>0</v>
      </c>
      <c r="Q146" s="238">
        <f t="shared" si="4"/>
        <v>0</v>
      </c>
      <c r="R146" s="239" t="str">
        <f t="shared" si="5"/>
        <v/>
      </c>
    </row>
    <row r="147" spans="2:18">
      <c r="B147" s="55">
        <v>133</v>
      </c>
      <c r="C147" s="59">
        <f>Students!C139</f>
        <v>0</v>
      </c>
      <c r="D147" s="59">
        <f>Students!D139</f>
        <v>0</v>
      </c>
      <c r="E147" s="237">
        <f t="array" ref="E147">SUM(MidExam1!D152:H152+MidExam2!D152:H152+Quiz1!D152:H152+Quiz2!D152:H152+Assignment1!D152:H152+Assignment2!D152:H152+Final!D152:H152)</f>
        <v>0</v>
      </c>
      <c r="F147" s="237">
        <f t="array" ref="F147">SUM(MidExam1!I152:M152+MidExam2!I152:M152+Quiz1!I152:M152+Quiz2!I152:M152+Assignment1!I152:M152+Assignment2!I152:M152+Final!I152:M152)</f>
        <v>0</v>
      </c>
      <c r="G147" s="237">
        <f t="array" ref="G147">SUM(MidExam1!N152:R152+MidExam2!N152:R152+Quiz1!N152:R152+Quiz2!N152:R152+Assignment1!N152:R152+Assignment2!N152:R152+Final!N152:R152)</f>
        <v>0</v>
      </c>
      <c r="H147" s="237">
        <f t="array" ref="H147">SUM(MidExam1!S152:W152+MidExam2!S152:W152+Quiz1!S152:W152+Quiz2!S152:W152+Assignment1!S152:W152+Assignment2!S152:W152+Final!S152:W152)</f>
        <v>0</v>
      </c>
      <c r="I147" s="237">
        <f t="array" ref="I147">SUM(MidExam1!X152:AB152+MidExam2!X152:AB152+Quiz1!X152:AB152+Quiz2!X152:AB152+Assignment1!X152:AB152+Assignment2!X152:AB152+Final!X152:AB152)</f>
        <v>0</v>
      </c>
      <c r="J147" s="237">
        <f t="array" ref="J147">SUM(MidExam1!AC152:AG152+MidExam2!AC152:AG152+Quiz1!AC152:AG152+Quiz2!AC152:AG152+Assignment1!AC152:AG152+Assignment2!AC152:AG152+Final!AC152:AG152)</f>
        <v>0</v>
      </c>
      <c r="K147" s="237">
        <f t="array" ref="K147">SUM(MidExam1!AH152:AL152+MidExam2!AH152:AL152+Quiz1!AH152:AL152+Quiz2!AH152:AL152+Assignment1!AH152:AL152+Assignment2!AH152:AL152+Final!AH152:AL152)</f>
        <v>0</v>
      </c>
      <c r="L147" s="237">
        <f t="array" ref="L147">SUM(MidExam1!AM152:AQ152+MidExam2!AM152:AQ152+Quiz1!AM152:AQ152+Quiz2!AM152:AQ152+Assignment1!AM152:AQ152+Assignment2!AM152:AQ152+Final!AM152:AQ152)</f>
        <v>0</v>
      </c>
      <c r="M147" s="237">
        <f t="array" ref="M147">SUM(MidExam1!AR152:AV152+MidExam2!AR152:AV152+Quiz1!AR152:AV152+Quiz2!AR152:AV152+Assignment1!AR152:AV152+Assignment2!AR152:AV152+Final!AR152:AV152)</f>
        <v>0</v>
      </c>
      <c r="N147" s="237">
        <f t="array" ref="N147">SUM(MidExam1!AW152:BA152+MidExam2!AW152:BA152+Quiz1!AW152:BA152+Quiz2!AW152:BA152+Assignment1!AW152:BA152+Assignment2!AW152:BA152+Final!AW152:BA152)</f>
        <v>0</v>
      </c>
      <c r="O147" s="237">
        <f t="array" ref="O147">SUM(MidExam1!BB152:BF152+MidExam2!BB152:BF152+Quiz1!BB152:BF152+Quiz2!BB152:BF152+Assignment1!BB152:BF152+Assignment2!BB152:BF152+Final!BB152:BF152)</f>
        <v>0</v>
      </c>
      <c r="P147" s="237">
        <f t="array" ref="P147">SUM(MidExam1!BG152:BK152+MidExam2!BG152:BK152+Quiz1!BG152:BK152+Quiz2!BG152:BK152+Assignment1!BG152:BK152+Assignment2!BG152:BK152+Final!BG152:BK152)</f>
        <v>0</v>
      </c>
      <c r="Q147" s="238">
        <f t="shared" si="4"/>
        <v>0</v>
      </c>
      <c r="R147" s="239" t="str">
        <f t="shared" si="5"/>
        <v/>
      </c>
    </row>
    <row r="148" spans="2:18">
      <c r="B148" s="55">
        <v>134</v>
      </c>
      <c r="C148" s="59">
        <f>Students!C140</f>
        <v>0</v>
      </c>
      <c r="D148" s="59">
        <f>Students!D140</f>
        <v>0</v>
      </c>
      <c r="E148" s="237">
        <f t="array" ref="E148">SUM(MidExam1!D153:H153+MidExam2!D153:H153+Quiz1!D153:H153+Quiz2!D153:H153+Assignment1!D153:H153+Assignment2!D153:H153+Final!D153:H153)</f>
        <v>0</v>
      </c>
      <c r="F148" s="237">
        <f t="array" ref="F148">SUM(MidExam1!I153:M153+MidExam2!I153:M153+Quiz1!I153:M153+Quiz2!I153:M153+Assignment1!I153:M153+Assignment2!I153:M153+Final!I153:M153)</f>
        <v>0</v>
      </c>
      <c r="G148" s="237">
        <f t="array" ref="G148">SUM(MidExam1!N153:R153+MidExam2!N153:R153+Quiz1!N153:R153+Quiz2!N153:R153+Assignment1!N153:R153+Assignment2!N153:R153+Final!N153:R153)</f>
        <v>0</v>
      </c>
      <c r="H148" s="237">
        <f t="array" ref="H148">SUM(MidExam1!S153:W153+MidExam2!S153:W153+Quiz1!S153:W153+Quiz2!S153:W153+Assignment1!S153:W153+Assignment2!S153:W153+Final!S153:W153)</f>
        <v>0</v>
      </c>
      <c r="I148" s="237">
        <f t="array" ref="I148">SUM(MidExam1!X153:AB153+MidExam2!X153:AB153+Quiz1!X153:AB153+Quiz2!X153:AB153+Assignment1!X153:AB153+Assignment2!X153:AB153+Final!X153:AB153)</f>
        <v>0</v>
      </c>
      <c r="J148" s="237">
        <f t="array" ref="J148">SUM(MidExam1!AC153:AG153+MidExam2!AC153:AG153+Quiz1!AC153:AG153+Quiz2!AC153:AG153+Assignment1!AC153:AG153+Assignment2!AC153:AG153+Final!AC153:AG153)</f>
        <v>0</v>
      </c>
      <c r="K148" s="237">
        <f t="array" ref="K148">SUM(MidExam1!AH153:AL153+MidExam2!AH153:AL153+Quiz1!AH153:AL153+Quiz2!AH153:AL153+Assignment1!AH153:AL153+Assignment2!AH153:AL153+Final!AH153:AL153)</f>
        <v>0</v>
      </c>
      <c r="L148" s="237">
        <f t="array" ref="L148">SUM(MidExam1!AM153:AQ153+MidExam2!AM153:AQ153+Quiz1!AM153:AQ153+Quiz2!AM153:AQ153+Assignment1!AM153:AQ153+Assignment2!AM153:AQ153+Final!AM153:AQ153)</f>
        <v>0</v>
      </c>
      <c r="M148" s="237">
        <f t="array" ref="M148">SUM(MidExam1!AR153:AV153+MidExam2!AR153:AV153+Quiz1!AR153:AV153+Quiz2!AR153:AV153+Assignment1!AR153:AV153+Assignment2!AR153:AV153+Final!AR153:AV153)</f>
        <v>0</v>
      </c>
      <c r="N148" s="237">
        <f t="array" ref="N148">SUM(MidExam1!AW153:BA153+MidExam2!AW153:BA153+Quiz1!AW153:BA153+Quiz2!AW153:BA153+Assignment1!AW153:BA153+Assignment2!AW153:BA153+Final!AW153:BA153)</f>
        <v>0</v>
      </c>
      <c r="O148" s="237">
        <f t="array" ref="O148">SUM(MidExam1!BB153:BF153+MidExam2!BB153:BF153+Quiz1!BB153:BF153+Quiz2!BB153:BF153+Assignment1!BB153:BF153+Assignment2!BB153:BF153+Final!BB153:BF153)</f>
        <v>0</v>
      </c>
      <c r="P148" s="237">
        <f t="array" ref="P148">SUM(MidExam1!BG153:BK153+MidExam2!BG153:BK153+Quiz1!BG153:BK153+Quiz2!BG153:BK153+Assignment1!BG153:BK153+Assignment2!BG153:BK153+Final!BG153:BK153)</f>
        <v>0</v>
      </c>
      <c r="Q148" s="238">
        <f t="shared" si="4"/>
        <v>0</v>
      </c>
      <c r="R148" s="239" t="str">
        <f t="shared" si="5"/>
        <v/>
      </c>
    </row>
    <row r="149" spans="2:18">
      <c r="B149" s="55">
        <v>135</v>
      </c>
      <c r="C149" s="59">
        <f>Students!C141</f>
        <v>0</v>
      </c>
      <c r="D149" s="59">
        <f>Students!D141</f>
        <v>0</v>
      </c>
      <c r="E149" s="237">
        <f t="array" ref="E149">SUM(MidExam1!D154:H154+MidExam2!D154:H154+Quiz1!D154:H154+Quiz2!D154:H154+Assignment1!D154:H154+Assignment2!D154:H154+Final!D154:H154)</f>
        <v>0</v>
      </c>
      <c r="F149" s="237">
        <f t="array" ref="F149">SUM(MidExam1!I154:M154+MidExam2!I154:M154+Quiz1!I154:M154+Quiz2!I154:M154+Assignment1!I154:M154+Assignment2!I154:M154+Final!I154:M154)</f>
        <v>0</v>
      </c>
      <c r="G149" s="237">
        <f t="array" ref="G149">SUM(MidExam1!N154:R154+MidExam2!N154:R154+Quiz1!N154:R154+Quiz2!N154:R154+Assignment1!N154:R154+Assignment2!N154:R154+Final!N154:R154)</f>
        <v>0</v>
      </c>
      <c r="H149" s="237">
        <f t="array" ref="H149">SUM(MidExam1!S154:W154+MidExam2!S154:W154+Quiz1!S154:W154+Quiz2!S154:W154+Assignment1!S154:W154+Assignment2!S154:W154+Final!S154:W154)</f>
        <v>0</v>
      </c>
      <c r="I149" s="237">
        <f t="array" ref="I149">SUM(MidExam1!X154:AB154+MidExam2!X154:AB154+Quiz1!X154:AB154+Quiz2!X154:AB154+Assignment1!X154:AB154+Assignment2!X154:AB154+Final!X154:AB154)</f>
        <v>0</v>
      </c>
      <c r="J149" s="237">
        <f t="array" ref="J149">SUM(MidExam1!AC154:AG154+MidExam2!AC154:AG154+Quiz1!AC154:AG154+Quiz2!AC154:AG154+Assignment1!AC154:AG154+Assignment2!AC154:AG154+Final!AC154:AG154)</f>
        <v>0</v>
      </c>
      <c r="K149" s="237">
        <f t="array" ref="K149">SUM(MidExam1!AH154:AL154+MidExam2!AH154:AL154+Quiz1!AH154:AL154+Quiz2!AH154:AL154+Assignment1!AH154:AL154+Assignment2!AH154:AL154+Final!AH154:AL154)</f>
        <v>0</v>
      </c>
      <c r="L149" s="237">
        <f t="array" ref="L149">SUM(MidExam1!AM154:AQ154+MidExam2!AM154:AQ154+Quiz1!AM154:AQ154+Quiz2!AM154:AQ154+Assignment1!AM154:AQ154+Assignment2!AM154:AQ154+Final!AM154:AQ154)</f>
        <v>0</v>
      </c>
      <c r="M149" s="237">
        <f t="array" ref="M149">SUM(MidExam1!AR154:AV154+MidExam2!AR154:AV154+Quiz1!AR154:AV154+Quiz2!AR154:AV154+Assignment1!AR154:AV154+Assignment2!AR154:AV154+Final!AR154:AV154)</f>
        <v>0</v>
      </c>
      <c r="N149" s="237">
        <f t="array" ref="N149">SUM(MidExam1!AW154:BA154+MidExam2!AW154:BA154+Quiz1!AW154:BA154+Quiz2!AW154:BA154+Assignment1!AW154:BA154+Assignment2!AW154:BA154+Final!AW154:BA154)</f>
        <v>0</v>
      </c>
      <c r="O149" s="237">
        <f t="array" ref="O149">SUM(MidExam1!BB154:BF154+MidExam2!BB154:BF154+Quiz1!BB154:BF154+Quiz2!BB154:BF154+Assignment1!BB154:BF154+Assignment2!BB154:BF154+Final!BB154:BF154)</f>
        <v>0</v>
      </c>
      <c r="P149" s="237">
        <f t="array" ref="P149">SUM(MidExam1!BG154:BK154+MidExam2!BG154:BK154+Quiz1!BG154:BK154+Quiz2!BG154:BK154+Assignment1!BG154:BK154+Assignment2!BG154:BK154+Final!BG154:BK154)</f>
        <v>0</v>
      </c>
      <c r="Q149" s="238">
        <f t="shared" si="4"/>
        <v>0</v>
      </c>
      <c r="R149" s="239" t="str">
        <f t="shared" si="5"/>
        <v/>
      </c>
    </row>
    <row r="150" spans="2:18">
      <c r="B150" s="55">
        <v>136</v>
      </c>
      <c r="C150" s="59">
        <f>Students!C142</f>
        <v>0</v>
      </c>
      <c r="D150" s="59">
        <f>Students!D142</f>
        <v>0</v>
      </c>
      <c r="E150" s="237">
        <f t="array" ref="E150">SUM(MidExam1!D155:H155+MidExam2!D155:H155+Quiz1!D155:H155+Quiz2!D155:H155+Assignment1!D155:H155+Assignment2!D155:H155+Final!D155:H155)</f>
        <v>0</v>
      </c>
      <c r="F150" s="237">
        <f t="array" ref="F150">SUM(MidExam1!I155:M155+MidExam2!I155:M155+Quiz1!I155:M155+Quiz2!I155:M155+Assignment1!I155:M155+Assignment2!I155:M155+Final!I155:M155)</f>
        <v>0</v>
      </c>
      <c r="G150" s="237">
        <f t="array" ref="G150">SUM(MidExam1!N155:R155+MidExam2!N155:R155+Quiz1!N155:R155+Quiz2!N155:R155+Assignment1!N155:R155+Assignment2!N155:R155+Final!N155:R155)</f>
        <v>0</v>
      </c>
      <c r="H150" s="237">
        <f t="array" ref="H150">SUM(MidExam1!S155:W155+MidExam2!S155:W155+Quiz1!S155:W155+Quiz2!S155:W155+Assignment1!S155:W155+Assignment2!S155:W155+Final!S155:W155)</f>
        <v>0</v>
      </c>
      <c r="I150" s="237">
        <f t="array" ref="I150">SUM(MidExam1!X155:AB155+MidExam2!X155:AB155+Quiz1!X155:AB155+Quiz2!X155:AB155+Assignment1!X155:AB155+Assignment2!X155:AB155+Final!X155:AB155)</f>
        <v>0</v>
      </c>
      <c r="J150" s="237">
        <f t="array" ref="J150">SUM(MidExam1!AC155:AG155+MidExam2!AC155:AG155+Quiz1!AC155:AG155+Quiz2!AC155:AG155+Assignment1!AC155:AG155+Assignment2!AC155:AG155+Final!AC155:AG155)</f>
        <v>0</v>
      </c>
      <c r="K150" s="237">
        <f t="array" ref="K150">SUM(MidExam1!AH155:AL155+MidExam2!AH155:AL155+Quiz1!AH155:AL155+Quiz2!AH155:AL155+Assignment1!AH155:AL155+Assignment2!AH155:AL155+Final!AH155:AL155)</f>
        <v>0</v>
      </c>
      <c r="L150" s="237">
        <f t="array" ref="L150">SUM(MidExam1!AM155:AQ155+MidExam2!AM155:AQ155+Quiz1!AM155:AQ155+Quiz2!AM155:AQ155+Assignment1!AM155:AQ155+Assignment2!AM155:AQ155+Final!AM155:AQ155)</f>
        <v>0</v>
      </c>
      <c r="M150" s="237">
        <f t="array" ref="M150">SUM(MidExam1!AR155:AV155+MidExam2!AR155:AV155+Quiz1!AR155:AV155+Quiz2!AR155:AV155+Assignment1!AR155:AV155+Assignment2!AR155:AV155+Final!AR155:AV155)</f>
        <v>0</v>
      </c>
      <c r="N150" s="237">
        <f t="array" ref="N150">SUM(MidExam1!AW155:BA155+MidExam2!AW155:BA155+Quiz1!AW155:BA155+Quiz2!AW155:BA155+Assignment1!AW155:BA155+Assignment2!AW155:BA155+Final!AW155:BA155)</f>
        <v>0</v>
      </c>
      <c r="O150" s="237">
        <f t="array" ref="O150">SUM(MidExam1!BB155:BF155+MidExam2!BB155:BF155+Quiz1!BB155:BF155+Quiz2!BB155:BF155+Assignment1!BB155:BF155+Assignment2!BB155:BF155+Final!BB155:BF155)</f>
        <v>0</v>
      </c>
      <c r="P150" s="237">
        <f t="array" ref="P150">SUM(MidExam1!BG155:BK155+MidExam2!BG155:BK155+Quiz1!BG155:BK155+Quiz2!BG155:BK155+Assignment1!BG155:BK155+Assignment2!BG155:BK155+Final!BG155:BK155)</f>
        <v>0</v>
      </c>
      <c r="Q150" s="238">
        <f t="shared" si="4"/>
        <v>0</v>
      </c>
      <c r="R150" s="239" t="str">
        <f t="shared" si="5"/>
        <v/>
      </c>
    </row>
    <row r="151" spans="2:18">
      <c r="B151" s="55">
        <v>137</v>
      </c>
      <c r="C151" s="59">
        <f>Students!C143</f>
        <v>0</v>
      </c>
      <c r="D151" s="59">
        <f>Students!D143</f>
        <v>0</v>
      </c>
      <c r="E151" s="237">
        <f t="array" ref="E151">SUM(MidExam1!D156:H156+MidExam2!D156:H156+Quiz1!D156:H156+Quiz2!D156:H156+Assignment1!D156:H156+Assignment2!D156:H156+Final!D156:H156)</f>
        <v>0</v>
      </c>
      <c r="F151" s="237">
        <f t="array" ref="F151">SUM(MidExam1!I156:M156+MidExam2!I156:M156+Quiz1!I156:M156+Quiz2!I156:M156+Assignment1!I156:M156+Assignment2!I156:M156+Final!I156:M156)</f>
        <v>0</v>
      </c>
      <c r="G151" s="237">
        <f t="array" ref="G151">SUM(MidExam1!N156:R156+MidExam2!N156:R156+Quiz1!N156:R156+Quiz2!N156:R156+Assignment1!N156:R156+Assignment2!N156:R156+Final!N156:R156)</f>
        <v>0</v>
      </c>
      <c r="H151" s="237">
        <f t="array" ref="H151">SUM(MidExam1!S156:W156+MidExam2!S156:W156+Quiz1!S156:W156+Quiz2!S156:W156+Assignment1!S156:W156+Assignment2!S156:W156+Final!S156:W156)</f>
        <v>0</v>
      </c>
      <c r="I151" s="237">
        <f t="array" ref="I151">SUM(MidExam1!X156:AB156+MidExam2!X156:AB156+Quiz1!X156:AB156+Quiz2!X156:AB156+Assignment1!X156:AB156+Assignment2!X156:AB156+Final!X156:AB156)</f>
        <v>0</v>
      </c>
      <c r="J151" s="237">
        <f t="array" ref="J151">SUM(MidExam1!AC156:AG156+MidExam2!AC156:AG156+Quiz1!AC156:AG156+Quiz2!AC156:AG156+Assignment1!AC156:AG156+Assignment2!AC156:AG156+Final!AC156:AG156)</f>
        <v>0</v>
      </c>
      <c r="K151" s="237">
        <f t="array" ref="K151">SUM(MidExam1!AH156:AL156+MidExam2!AH156:AL156+Quiz1!AH156:AL156+Quiz2!AH156:AL156+Assignment1!AH156:AL156+Assignment2!AH156:AL156+Final!AH156:AL156)</f>
        <v>0</v>
      </c>
      <c r="L151" s="237">
        <f t="array" ref="L151">SUM(MidExam1!AM156:AQ156+MidExam2!AM156:AQ156+Quiz1!AM156:AQ156+Quiz2!AM156:AQ156+Assignment1!AM156:AQ156+Assignment2!AM156:AQ156+Final!AM156:AQ156)</f>
        <v>0</v>
      </c>
      <c r="M151" s="237">
        <f t="array" ref="M151">SUM(MidExam1!AR156:AV156+MidExam2!AR156:AV156+Quiz1!AR156:AV156+Quiz2!AR156:AV156+Assignment1!AR156:AV156+Assignment2!AR156:AV156+Final!AR156:AV156)</f>
        <v>0</v>
      </c>
      <c r="N151" s="237">
        <f t="array" ref="N151">SUM(MidExam1!AW156:BA156+MidExam2!AW156:BA156+Quiz1!AW156:BA156+Quiz2!AW156:BA156+Assignment1!AW156:BA156+Assignment2!AW156:BA156+Final!AW156:BA156)</f>
        <v>0</v>
      </c>
      <c r="O151" s="237">
        <f t="array" ref="O151">SUM(MidExam1!BB156:BF156+MidExam2!BB156:BF156+Quiz1!BB156:BF156+Quiz2!BB156:BF156+Assignment1!BB156:BF156+Assignment2!BB156:BF156+Final!BB156:BF156)</f>
        <v>0</v>
      </c>
      <c r="P151" s="237">
        <f t="array" ref="P151">SUM(MidExam1!BG156:BK156+MidExam2!BG156:BK156+Quiz1!BG156:BK156+Quiz2!BG156:BK156+Assignment1!BG156:BK156+Assignment2!BG156:BK156+Final!BG156:BK156)</f>
        <v>0</v>
      </c>
      <c r="Q151" s="238">
        <f t="shared" si="4"/>
        <v>0</v>
      </c>
      <c r="R151" s="239" t="str">
        <f t="shared" si="5"/>
        <v/>
      </c>
    </row>
    <row r="152" spans="2:18">
      <c r="B152" s="55">
        <v>138</v>
      </c>
      <c r="C152" s="59">
        <f>Students!C144</f>
        <v>0</v>
      </c>
      <c r="D152" s="59">
        <f>Students!D144</f>
        <v>0</v>
      </c>
      <c r="E152" s="237">
        <f t="array" ref="E152">SUM(MidExam1!D157:H157+MidExam2!D157:H157+Quiz1!D157:H157+Quiz2!D157:H157+Assignment1!D157:H157+Assignment2!D157:H157+Final!D157:H157)</f>
        <v>0</v>
      </c>
      <c r="F152" s="237">
        <f t="array" ref="F152">SUM(MidExam1!I157:M157+MidExam2!I157:M157+Quiz1!I157:M157+Quiz2!I157:M157+Assignment1!I157:M157+Assignment2!I157:M157+Final!I157:M157)</f>
        <v>0</v>
      </c>
      <c r="G152" s="237">
        <f t="array" ref="G152">SUM(MidExam1!N157:R157+MidExam2!N157:R157+Quiz1!N157:R157+Quiz2!N157:R157+Assignment1!N157:R157+Assignment2!N157:R157+Final!N157:R157)</f>
        <v>0</v>
      </c>
      <c r="H152" s="237">
        <f t="array" ref="H152">SUM(MidExam1!S157:W157+MidExam2!S157:W157+Quiz1!S157:W157+Quiz2!S157:W157+Assignment1!S157:W157+Assignment2!S157:W157+Final!S157:W157)</f>
        <v>0</v>
      </c>
      <c r="I152" s="237">
        <f t="array" ref="I152">SUM(MidExam1!X157:AB157+MidExam2!X157:AB157+Quiz1!X157:AB157+Quiz2!X157:AB157+Assignment1!X157:AB157+Assignment2!X157:AB157+Final!X157:AB157)</f>
        <v>0</v>
      </c>
      <c r="J152" s="237">
        <f t="array" ref="J152">SUM(MidExam1!AC157:AG157+MidExam2!AC157:AG157+Quiz1!AC157:AG157+Quiz2!AC157:AG157+Assignment1!AC157:AG157+Assignment2!AC157:AG157+Final!AC157:AG157)</f>
        <v>0</v>
      </c>
      <c r="K152" s="237">
        <f t="array" ref="K152">SUM(MidExam1!AH157:AL157+MidExam2!AH157:AL157+Quiz1!AH157:AL157+Quiz2!AH157:AL157+Assignment1!AH157:AL157+Assignment2!AH157:AL157+Final!AH157:AL157)</f>
        <v>0</v>
      </c>
      <c r="L152" s="237">
        <f t="array" ref="L152">SUM(MidExam1!AM157:AQ157+MidExam2!AM157:AQ157+Quiz1!AM157:AQ157+Quiz2!AM157:AQ157+Assignment1!AM157:AQ157+Assignment2!AM157:AQ157+Final!AM157:AQ157)</f>
        <v>0</v>
      </c>
      <c r="M152" s="237">
        <f t="array" ref="M152">SUM(MidExam1!AR157:AV157+MidExam2!AR157:AV157+Quiz1!AR157:AV157+Quiz2!AR157:AV157+Assignment1!AR157:AV157+Assignment2!AR157:AV157+Final!AR157:AV157)</f>
        <v>0</v>
      </c>
      <c r="N152" s="237">
        <f t="array" ref="N152">SUM(MidExam1!AW157:BA157+MidExam2!AW157:BA157+Quiz1!AW157:BA157+Quiz2!AW157:BA157+Assignment1!AW157:BA157+Assignment2!AW157:BA157+Final!AW157:BA157)</f>
        <v>0</v>
      </c>
      <c r="O152" s="237">
        <f t="array" ref="O152">SUM(MidExam1!BB157:BF157+MidExam2!BB157:BF157+Quiz1!BB157:BF157+Quiz2!BB157:BF157+Assignment1!BB157:BF157+Assignment2!BB157:BF157+Final!BB157:BF157)</f>
        <v>0</v>
      </c>
      <c r="P152" s="237">
        <f t="array" ref="P152">SUM(MidExam1!BG157:BK157+MidExam2!BG157:BK157+Quiz1!BG157:BK157+Quiz2!BG157:BK157+Assignment1!BG157:BK157+Assignment2!BG157:BK157+Final!BG157:BK157)</f>
        <v>0</v>
      </c>
      <c r="Q152" s="238">
        <f t="shared" si="4"/>
        <v>0</v>
      </c>
      <c r="R152" s="239" t="str">
        <f t="shared" si="5"/>
        <v/>
      </c>
    </row>
    <row r="153" spans="2:18">
      <c r="B153" s="55">
        <v>139</v>
      </c>
      <c r="C153" s="59">
        <f>Students!C145</f>
        <v>0</v>
      </c>
      <c r="D153" s="59">
        <f>Students!D145</f>
        <v>0</v>
      </c>
      <c r="E153" s="237">
        <f t="array" ref="E153">SUM(MidExam1!D158:H158+MidExam2!D158:H158+Quiz1!D158:H158+Quiz2!D158:H158+Assignment1!D158:H158+Assignment2!D158:H158+Final!D158:H158)</f>
        <v>0</v>
      </c>
      <c r="F153" s="237">
        <f t="array" ref="F153">SUM(MidExam1!I158:M158+MidExam2!I158:M158+Quiz1!I158:M158+Quiz2!I158:M158+Assignment1!I158:M158+Assignment2!I158:M158+Final!I158:M158)</f>
        <v>0</v>
      </c>
      <c r="G153" s="237">
        <f t="array" ref="G153">SUM(MidExam1!N158:R158+MidExam2!N158:R158+Quiz1!N158:R158+Quiz2!N158:R158+Assignment1!N158:R158+Assignment2!N158:R158+Final!N158:R158)</f>
        <v>0</v>
      </c>
      <c r="H153" s="237">
        <f t="array" ref="H153">SUM(MidExam1!S158:W158+MidExam2!S158:W158+Quiz1!S158:W158+Quiz2!S158:W158+Assignment1!S158:W158+Assignment2!S158:W158+Final!S158:W158)</f>
        <v>0</v>
      </c>
      <c r="I153" s="237">
        <f t="array" ref="I153">SUM(MidExam1!X158:AB158+MidExam2!X158:AB158+Quiz1!X158:AB158+Quiz2!X158:AB158+Assignment1!X158:AB158+Assignment2!X158:AB158+Final!X158:AB158)</f>
        <v>0</v>
      </c>
      <c r="J153" s="237">
        <f t="array" ref="J153">SUM(MidExam1!AC158:AG158+MidExam2!AC158:AG158+Quiz1!AC158:AG158+Quiz2!AC158:AG158+Assignment1!AC158:AG158+Assignment2!AC158:AG158+Final!AC158:AG158)</f>
        <v>0</v>
      </c>
      <c r="K153" s="237">
        <f t="array" ref="K153">SUM(MidExam1!AH158:AL158+MidExam2!AH158:AL158+Quiz1!AH158:AL158+Quiz2!AH158:AL158+Assignment1!AH158:AL158+Assignment2!AH158:AL158+Final!AH158:AL158)</f>
        <v>0</v>
      </c>
      <c r="L153" s="237">
        <f t="array" ref="L153">SUM(MidExam1!AM158:AQ158+MidExam2!AM158:AQ158+Quiz1!AM158:AQ158+Quiz2!AM158:AQ158+Assignment1!AM158:AQ158+Assignment2!AM158:AQ158+Final!AM158:AQ158)</f>
        <v>0</v>
      </c>
      <c r="M153" s="237">
        <f t="array" ref="M153">SUM(MidExam1!AR158:AV158+MidExam2!AR158:AV158+Quiz1!AR158:AV158+Quiz2!AR158:AV158+Assignment1!AR158:AV158+Assignment2!AR158:AV158+Final!AR158:AV158)</f>
        <v>0</v>
      </c>
      <c r="N153" s="237">
        <f t="array" ref="N153">SUM(MidExam1!AW158:BA158+MidExam2!AW158:BA158+Quiz1!AW158:BA158+Quiz2!AW158:BA158+Assignment1!AW158:BA158+Assignment2!AW158:BA158+Final!AW158:BA158)</f>
        <v>0</v>
      </c>
      <c r="O153" s="237">
        <f t="array" ref="O153">SUM(MidExam1!BB158:BF158+MidExam2!BB158:BF158+Quiz1!BB158:BF158+Quiz2!BB158:BF158+Assignment1!BB158:BF158+Assignment2!BB158:BF158+Final!BB158:BF158)</f>
        <v>0</v>
      </c>
      <c r="P153" s="237">
        <f t="array" ref="P153">SUM(MidExam1!BG158:BK158+MidExam2!BG158:BK158+Quiz1!BG158:BK158+Quiz2!BG158:BK158+Assignment1!BG158:BK158+Assignment2!BG158:BK158+Final!BG158:BK158)</f>
        <v>0</v>
      </c>
      <c r="Q153" s="238">
        <f t="shared" si="4"/>
        <v>0</v>
      </c>
      <c r="R153" s="239" t="str">
        <f t="shared" si="5"/>
        <v/>
      </c>
    </row>
    <row r="154" spans="2:18">
      <c r="B154" s="55">
        <v>140</v>
      </c>
      <c r="C154" s="59">
        <f>Students!C146</f>
        <v>0</v>
      </c>
      <c r="D154" s="59">
        <f>Students!D146</f>
        <v>0</v>
      </c>
      <c r="E154" s="237">
        <f t="array" ref="E154">SUM(MidExam1!D159:H159+MidExam2!D159:H159+Quiz1!D159:H159+Quiz2!D159:H159+Assignment1!D159:H159+Assignment2!D159:H159+Final!D159:H159)</f>
        <v>0</v>
      </c>
      <c r="F154" s="237">
        <f t="array" ref="F154">SUM(MidExam1!I159:M159+MidExam2!I159:M159+Quiz1!I159:M159+Quiz2!I159:M159+Assignment1!I159:M159+Assignment2!I159:M159+Final!I159:M159)</f>
        <v>0</v>
      </c>
      <c r="G154" s="237">
        <f t="array" ref="G154">SUM(MidExam1!N159:R159+MidExam2!N159:R159+Quiz1!N159:R159+Quiz2!N159:R159+Assignment1!N159:R159+Assignment2!N159:R159+Final!N159:R159)</f>
        <v>0</v>
      </c>
      <c r="H154" s="237">
        <f t="array" ref="H154">SUM(MidExam1!S159:W159+MidExam2!S159:W159+Quiz1!S159:W159+Quiz2!S159:W159+Assignment1!S159:W159+Assignment2!S159:W159+Final!S159:W159)</f>
        <v>0</v>
      </c>
      <c r="I154" s="237">
        <f t="array" ref="I154">SUM(MidExam1!X159:AB159+MidExam2!X159:AB159+Quiz1!X159:AB159+Quiz2!X159:AB159+Assignment1!X159:AB159+Assignment2!X159:AB159+Final!X159:AB159)</f>
        <v>0</v>
      </c>
      <c r="J154" s="237">
        <f t="array" ref="J154">SUM(MidExam1!AC159:AG159+MidExam2!AC159:AG159+Quiz1!AC159:AG159+Quiz2!AC159:AG159+Assignment1!AC159:AG159+Assignment2!AC159:AG159+Final!AC159:AG159)</f>
        <v>0</v>
      </c>
      <c r="K154" s="237">
        <f t="array" ref="K154">SUM(MidExam1!AH159:AL159+MidExam2!AH159:AL159+Quiz1!AH159:AL159+Quiz2!AH159:AL159+Assignment1!AH159:AL159+Assignment2!AH159:AL159+Final!AH159:AL159)</f>
        <v>0</v>
      </c>
      <c r="L154" s="237">
        <f t="array" ref="L154">SUM(MidExam1!AM159:AQ159+MidExam2!AM159:AQ159+Quiz1!AM159:AQ159+Quiz2!AM159:AQ159+Assignment1!AM159:AQ159+Assignment2!AM159:AQ159+Final!AM159:AQ159)</f>
        <v>0</v>
      </c>
      <c r="M154" s="237">
        <f t="array" ref="M154">SUM(MidExam1!AR159:AV159+MidExam2!AR159:AV159+Quiz1!AR159:AV159+Quiz2!AR159:AV159+Assignment1!AR159:AV159+Assignment2!AR159:AV159+Final!AR159:AV159)</f>
        <v>0</v>
      </c>
      <c r="N154" s="237">
        <f t="array" ref="N154">SUM(MidExam1!AW159:BA159+MidExam2!AW159:BA159+Quiz1!AW159:BA159+Quiz2!AW159:BA159+Assignment1!AW159:BA159+Assignment2!AW159:BA159+Final!AW159:BA159)</f>
        <v>0</v>
      </c>
      <c r="O154" s="237">
        <f t="array" ref="O154">SUM(MidExam1!BB159:BF159+MidExam2!BB159:BF159+Quiz1!BB159:BF159+Quiz2!BB159:BF159+Assignment1!BB159:BF159+Assignment2!BB159:BF159+Final!BB159:BF159)</f>
        <v>0</v>
      </c>
      <c r="P154" s="237">
        <f t="array" ref="P154">SUM(MidExam1!BG159:BK159+MidExam2!BG159:BK159+Quiz1!BG159:BK159+Quiz2!BG159:BK159+Assignment1!BG159:BK159+Assignment2!BG159:BK159+Final!BG159:BK159)</f>
        <v>0</v>
      </c>
      <c r="Q154" s="238">
        <f t="shared" si="4"/>
        <v>0</v>
      </c>
      <c r="R154" s="239" t="str">
        <f t="shared" si="5"/>
        <v/>
      </c>
    </row>
    <row r="155" spans="2:18">
      <c r="B155" s="55">
        <v>141</v>
      </c>
      <c r="C155" s="59">
        <f>Students!C147</f>
        <v>0</v>
      </c>
      <c r="D155" s="59">
        <f>Students!D147</f>
        <v>0</v>
      </c>
      <c r="E155" s="237">
        <f t="array" ref="E155">SUM(MidExam1!D160:H160+MidExam2!D160:H160+Quiz1!D160:H160+Quiz2!D160:H160+Assignment1!D160:H160+Assignment2!D160:H160+Final!D160:H160)</f>
        <v>0</v>
      </c>
      <c r="F155" s="237">
        <f t="array" ref="F155">SUM(MidExam1!I160:M160+MidExam2!I160:M160+Quiz1!I160:M160+Quiz2!I160:M160+Assignment1!I160:M160+Assignment2!I160:M160+Final!I160:M160)</f>
        <v>0</v>
      </c>
      <c r="G155" s="237">
        <f t="array" ref="G155">SUM(MidExam1!N160:R160+MidExam2!N160:R160+Quiz1!N160:R160+Quiz2!N160:R160+Assignment1!N160:R160+Assignment2!N160:R160+Final!N160:R160)</f>
        <v>0</v>
      </c>
      <c r="H155" s="237">
        <f t="array" ref="H155">SUM(MidExam1!S160:W160+MidExam2!S160:W160+Quiz1!S160:W160+Quiz2!S160:W160+Assignment1!S160:W160+Assignment2!S160:W160+Final!S160:W160)</f>
        <v>0</v>
      </c>
      <c r="I155" s="237">
        <f t="array" ref="I155">SUM(MidExam1!X160:AB160+MidExam2!X160:AB160+Quiz1!X160:AB160+Quiz2!X160:AB160+Assignment1!X160:AB160+Assignment2!X160:AB160+Final!X160:AB160)</f>
        <v>0</v>
      </c>
      <c r="J155" s="237">
        <f t="array" ref="J155">SUM(MidExam1!AC160:AG160+MidExam2!AC160:AG160+Quiz1!AC160:AG160+Quiz2!AC160:AG160+Assignment1!AC160:AG160+Assignment2!AC160:AG160+Final!AC160:AG160)</f>
        <v>0</v>
      </c>
      <c r="K155" s="237">
        <f t="array" ref="K155">SUM(MidExam1!AH160:AL160+MidExam2!AH160:AL160+Quiz1!AH160:AL160+Quiz2!AH160:AL160+Assignment1!AH160:AL160+Assignment2!AH160:AL160+Final!AH160:AL160)</f>
        <v>0</v>
      </c>
      <c r="L155" s="237">
        <f t="array" ref="L155">SUM(MidExam1!AM160:AQ160+MidExam2!AM160:AQ160+Quiz1!AM160:AQ160+Quiz2!AM160:AQ160+Assignment1!AM160:AQ160+Assignment2!AM160:AQ160+Final!AM160:AQ160)</f>
        <v>0</v>
      </c>
      <c r="M155" s="237">
        <f t="array" ref="M155">SUM(MidExam1!AR160:AV160+MidExam2!AR160:AV160+Quiz1!AR160:AV160+Quiz2!AR160:AV160+Assignment1!AR160:AV160+Assignment2!AR160:AV160+Final!AR160:AV160)</f>
        <v>0</v>
      </c>
      <c r="N155" s="237">
        <f t="array" ref="N155">SUM(MidExam1!AW160:BA160+MidExam2!AW160:BA160+Quiz1!AW160:BA160+Quiz2!AW160:BA160+Assignment1!AW160:BA160+Assignment2!AW160:BA160+Final!AW160:BA160)</f>
        <v>0</v>
      </c>
      <c r="O155" s="237">
        <f t="array" ref="O155">SUM(MidExam1!BB160:BF160+MidExam2!BB160:BF160+Quiz1!BB160:BF160+Quiz2!BB160:BF160+Assignment1!BB160:BF160+Assignment2!BB160:BF160+Final!BB160:BF160)</f>
        <v>0</v>
      </c>
      <c r="P155" s="237">
        <f t="array" ref="P155">SUM(MidExam1!BG160:BK160+MidExam2!BG160:BK160+Quiz1!BG160:BK160+Quiz2!BG160:BK160+Assignment1!BG160:BK160+Assignment2!BG160:BK160+Final!BG160:BK160)</f>
        <v>0</v>
      </c>
      <c r="Q155" s="238">
        <f t="shared" si="4"/>
        <v>0</v>
      </c>
      <c r="R155" s="239" t="str">
        <f t="shared" si="5"/>
        <v/>
      </c>
    </row>
    <row r="156" spans="2:18">
      <c r="B156" s="55">
        <v>142</v>
      </c>
      <c r="C156" s="59">
        <f>Students!C148</f>
        <v>0</v>
      </c>
      <c r="D156" s="59">
        <f>Students!D148</f>
        <v>0</v>
      </c>
      <c r="E156" s="237">
        <f t="array" ref="E156">SUM(MidExam1!D161:H161+MidExam2!D161:H161+Quiz1!D161:H161+Quiz2!D161:H161+Assignment1!D161:H161+Assignment2!D161:H161+Final!D161:H161)</f>
        <v>0</v>
      </c>
      <c r="F156" s="237">
        <f t="array" ref="F156">SUM(MidExam1!I161:M161+MidExam2!I161:M161+Quiz1!I161:M161+Quiz2!I161:M161+Assignment1!I161:M161+Assignment2!I161:M161+Final!I161:M161)</f>
        <v>0</v>
      </c>
      <c r="G156" s="237">
        <f t="array" ref="G156">SUM(MidExam1!N161:R161+MidExam2!N161:R161+Quiz1!N161:R161+Quiz2!N161:R161+Assignment1!N161:R161+Assignment2!N161:R161+Final!N161:R161)</f>
        <v>0</v>
      </c>
      <c r="H156" s="237">
        <f t="array" ref="H156">SUM(MidExam1!S161:W161+MidExam2!S161:W161+Quiz1!S161:W161+Quiz2!S161:W161+Assignment1!S161:W161+Assignment2!S161:W161+Final!S161:W161)</f>
        <v>0</v>
      </c>
      <c r="I156" s="237">
        <f t="array" ref="I156">SUM(MidExam1!X161:AB161+MidExam2!X161:AB161+Quiz1!X161:AB161+Quiz2!X161:AB161+Assignment1!X161:AB161+Assignment2!X161:AB161+Final!X161:AB161)</f>
        <v>0</v>
      </c>
      <c r="J156" s="237">
        <f t="array" ref="J156">SUM(MidExam1!AC161:AG161+MidExam2!AC161:AG161+Quiz1!AC161:AG161+Quiz2!AC161:AG161+Assignment1!AC161:AG161+Assignment2!AC161:AG161+Final!AC161:AG161)</f>
        <v>0</v>
      </c>
      <c r="K156" s="237">
        <f t="array" ref="K156">SUM(MidExam1!AH161:AL161+MidExam2!AH161:AL161+Quiz1!AH161:AL161+Quiz2!AH161:AL161+Assignment1!AH161:AL161+Assignment2!AH161:AL161+Final!AH161:AL161)</f>
        <v>0</v>
      </c>
      <c r="L156" s="237">
        <f t="array" ref="L156">SUM(MidExam1!AM161:AQ161+MidExam2!AM161:AQ161+Quiz1!AM161:AQ161+Quiz2!AM161:AQ161+Assignment1!AM161:AQ161+Assignment2!AM161:AQ161+Final!AM161:AQ161)</f>
        <v>0</v>
      </c>
      <c r="M156" s="237">
        <f t="array" ref="M156">SUM(MidExam1!AR161:AV161+MidExam2!AR161:AV161+Quiz1!AR161:AV161+Quiz2!AR161:AV161+Assignment1!AR161:AV161+Assignment2!AR161:AV161+Final!AR161:AV161)</f>
        <v>0</v>
      </c>
      <c r="N156" s="237">
        <f t="array" ref="N156">SUM(MidExam1!AW161:BA161+MidExam2!AW161:BA161+Quiz1!AW161:BA161+Quiz2!AW161:BA161+Assignment1!AW161:BA161+Assignment2!AW161:BA161+Final!AW161:BA161)</f>
        <v>0</v>
      </c>
      <c r="O156" s="237">
        <f t="array" ref="O156">SUM(MidExam1!BB161:BF161+MidExam2!BB161:BF161+Quiz1!BB161:BF161+Quiz2!BB161:BF161+Assignment1!BB161:BF161+Assignment2!BB161:BF161+Final!BB161:BF161)</f>
        <v>0</v>
      </c>
      <c r="P156" s="237">
        <f t="array" ref="P156">SUM(MidExam1!BG161:BK161+MidExam2!BG161:BK161+Quiz1!BG161:BK161+Quiz2!BG161:BK161+Assignment1!BG161:BK161+Assignment2!BG161:BK161+Final!BG161:BK161)</f>
        <v>0</v>
      </c>
      <c r="Q156" s="238">
        <f t="shared" si="4"/>
        <v>0</v>
      </c>
      <c r="R156" s="239" t="str">
        <f t="shared" si="5"/>
        <v/>
      </c>
    </row>
    <row r="157" spans="2:18">
      <c r="B157" s="55">
        <v>143</v>
      </c>
      <c r="C157" s="59">
        <f>Students!C149</f>
        <v>0</v>
      </c>
      <c r="D157" s="59">
        <f>Students!D149</f>
        <v>0</v>
      </c>
      <c r="E157" s="237">
        <f t="array" ref="E157">SUM(MidExam1!D162:H162+MidExam2!D162:H162+Quiz1!D162:H162+Quiz2!D162:H162+Assignment1!D162:H162+Assignment2!D162:H162+Final!D162:H162)</f>
        <v>0</v>
      </c>
      <c r="F157" s="237">
        <f t="array" ref="F157">SUM(MidExam1!I162:M162+MidExam2!I162:M162+Quiz1!I162:M162+Quiz2!I162:M162+Assignment1!I162:M162+Assignment2!I162:M162+Final!I162:M162)</f>
        <v>0</v>
      </c>
      <c r="G157" s="237">
        <f t="array" ref="G157">SUM(MidExam1!N162:R162+MidExam2!N162:R162+Quiz1!N162:R162+Quiz2!N162:R162+Assignment1!N162:R162+Assignment2!N162:R162+Final!N162:R162)</f>
        <v>0</v>
      </c>
      <c r="H157" s="237">
        <f t="array" ref="H157">SUM(MidExam1!S162:W162+MidExam2!S162:W162+Quiz1!S162:W162+Quiz2!S162:W162+Assignment1!S162:W162+Assignment2!S162:W162+Final!S162:W162)</f>
        <v>0</v>
      </c>
      <c r="I157" s="237">
        <f t="array" ref="I157">SUM(MidExam1!X162:AB162+MidExam2!X162:AB162+Quiz1!X162:AB162+Quiz2!X162:AB162+Assignment1!X162:AB162+Assignment2!X162:AB162+Final!X162:AB162)</f>
        <v>0</v>
      </c>
      <c r="J157" s="237">
        <f t="array" ref="J157">SUM(MidExam1!AC162:AG162+MidExam2!AC162:AG162+Quiz1!AC162:AG162+Quiz2!AC162:AG162+Assignment1!AC162:AG162+Assignment2!AC162:AG162+Final!AC162:AG162)</f>
        <v>0</v>
      </c>
      <c r="K157" s="237">
        <f t="array" ref="K157">SUM(MidExam1!AH162:AL162+MidExam2!AH162:AL162+Quiz1!AH162:AL162+Quiz2!AH162:AL162+Assignment1!AH162:AL162+Assignment2!AH162:AL162+Final!AH162:AL162)</f>
        <v>0</v>
      </c>
      <c r="L157" s="237">
        <f t="array" ref="L157">SUM(MidExam1!AM162:AQ162+MidExam2!AM162:AQ162+Quiz1!AM162:AQ162+Quiz2!AM162:AQ162+Assignment1!AM162:AQ162+Assignment2!AM162:AQ162+Final!AM162:AQ162)</f>
        <v>0</v>
      </c>
      <c r="M157" s="237">
        <f t="array" ref="M157">SUM(MidExam1!AR162:AV162+MidExam2!AR162:AV162+Quiz1!AR162:AV162+Quiz2!AR162:AV162+Assignment1!AR162:AV162+Assignment2!AR162:AV162+Final!AR162:AV162)</f>
        <v>0</v>
      </c>
      <c r="N157" s="237">
        <f t="array" ref="N157">SUM(MidExam1!AW162:BA162+MidExam2!AW162:BA162+Quiz1!AW162:BA162+Quiz2!AW162:BA162+Assignment1!AW162:BA162+Assignment2!AW162:BA162+Final!AW162:BA162)</f>
        <v>0</v>
      </c>
      <c r="O157" s="237">
        <f t="array" ref="O157">SUM(MidExam1!BB162:BF162+MidExam2!BB162:BF162+Quiz1!BB162:BF162+Quiz2!BB162:BF162+Assignment1!BB162:BF162+Assignment2!BB162:BF162+Final!BB162:BF162)</f>
        <v>0</v>
      </c>
      <c r="P157" s="237">
        <f t="array" ref="P157">SUM(MidExam1!BG162:BK162+MidExam2!BG162:BK162+Quiz1!BG162:BK162+Quiz2!BG162:BK162+Assignment1!BG162:BK162+Assignment2!BG162:BK162+Final!BG162:BK162)</f>
        <v>0</v>
      </c>
      <c r="Q157" s="238">
        <f t="shared" si="4"/>
        <v>0</v>
      </c>
      <c r="R157" s="239" t="str">
        <f t="shared" si="5"/>
        <v/>
      </c>
    </row>
    <row r="158" spans="2:18">
      <c r="B158" s="55">
        <v>144</v>
      </c>
      <c r="C158" s="59">
        <f>Students!C150</f>
        <v>0</v>
      </c>
      <c r="D158" s="59">
        <f>Students!D150</f>
        <v>0</v>
      </c>
      <c r="E158" s="237">
        <f t="array" ref="E158">SUM(MidExam1!D163:H163+MidExam2!D163:H163+Quiz1!D163:H163+Quiz2!D163:H163+Assignment1!D163:H163+Assignment2!D163:H163+Final!D163:H163)</f>
        <v>0</v>
      </c>
      <c r="F158" s="237">
        <f t="array" ref="F158">SUM(MidExam1!I163:M163+MidExam2!I163:M163+Quiz1!I163:M163+Quiz2!I163:M163+Assignment1!I163:M163+Assignment2!I163:M163+Final!I163:M163)</f>
        <v>0</v>
      </c>
      <c r="G158" s="237">
        <f t="array" ref="G158">SUM(MidExam1!N163:R163+MidExam2!N163:R163+Quiz1!N163:R163+Quiz2!N163:R163+Assignment1!N163:R163+Assignment2!N163:R163+Final!N163:R163)</f>
        <v>0</v>
      </c>
      <c r="H158" s="237">
        <f t="array" ref="H158">SUM(MidExam1!S163:W163+MidExam2!S163:W163+Quiz1!S163:W163+Quiz2!S163:W163+Assignment1!S163:W163+Assignment2!S163:W163+Final!S163:W163)</f>
        <v>0</v>
      </c>
      <c r="I158" s="237">
        <f t="array" ref="I158">SUM(MidExam1!X163:AB163+MidExam2!X163:AB163+Quiz1!X163:AB163+Quiz2!X163:AB163+Assignment1!X163:AB163+Assignment2!X163:AB163+Final!X163:AB163)</f>
        <v>0</v>
      </c>
      <c r="J158" s="237">
        <f t="array" ref="J158">SUM(MidExam1!AC163:AG163+MidExam2!AC163:AG163+Quiz1!AC163:AG163+Quiz2!AC163:AG163+Assignment1!AC163:AG163+Assignment2!AC163:AG163+Final!AC163:AG163)</f>
        <v>0</v>
      </c>
      <c r="K158" s="237">
        <f t="array" ref="K158">SUM(MidExam1!AH163:AL163+MidExam2!AH163:AL163+Quiz1!AH163:AL163+Quiz2!AH163:AL163+Assignment1!AH163:AL163+Assignment2!AH163:AL163+Final!AH163:AL163)</f>
        <v>0</v>
      </c>
      <c r="L158" s="237">
        <f t="array" ref="L158">SUM(MidExam1!AM163:AQ163+MidExam2!AM163:AQ163+Quiz1!AM163:AQ163+Quiz2!AM163:AQ163+Assignment1!AM163:AQ163+Assignment2!AM163:AQ163+Final!AM163:AQ163)</f>
        <v>0</v>
      </c>
      <c r="M158" s="237">
        <f t="array" ref="M158">SUM(MidExam1!AR163:AV163+MidExam2!AR163:AV163+Quiz1!AR163:AV163+Quiz2!AR163:AV163+Assignment1!AR163:AV163+Assignment2!AR163:AV163+Final!AR163:AV163)</f>
        <v>0</v>
      </c>
      <c r="N158" s="237">
        <f t="array" ref="N158">SUM(MidExam1!AW163:BA163+MidExam2!AW163:BA163+Quiz1!AW163:BA163+Quiz2!AW163:BA163+Assignment1!AW163:BA163+Assignment2!AW163:BA163+Final!AW163:BA163)</f>
        <v>0</v>
      </c>
      <c r="O158" s="237">
        <f t="array" ref="O158">SUM(MidExam1!BB163:BF163+MidExam2!BB163:BF163+Quiz1!BB163:BF163+Quiz2!BB163:BF163+Assignment1!BB163:BF163+Assignment2!BB163:BF163+Final!BB163:BF163)</f>
        <v>0</v>
      </c>
      <c r="P158" s="237">
        <f t="array" ref="P158">SUM(MidExam1!BG163:BK163+MidExam2!BG163:BK163+Quiz1!BG163:BK163+Quiz2!BG163:BK163+Assignment1!BG163:BK163+Assignment2!BG163:BK163+Final!BG163:BK163)</f>
        <v>0</v>
      </c>
      <c r="Q158" s="238">
        <f t="shared" si="4"/>
        <v>0</v>
      </c>
      <c r="R158" s="239" t="str">
        <f t="shared" si="5"/>
        <v/>
      </c>
    </row>
    <row r="159" spans="2:18">
      <c r="B159" s="55">
        <v>145</v>
      </c>
      <c r="C159" s="59">
        <f>Students!C151</f>
        <v>0</v>
      </c>
      <c r="D159" s="59">
        <f>Students!D151</f>
        <v>0</v>
      </c>
      <c r="E159" s="237">
        <f t="array" ref="E159">SUM(MidExam1!D164:H164+MidExam2!D164:H164+Quiz1!D164:H164+Quiz2!D164:H164+Assignment1!D164:H164+Assignment2!D164:H164+Final!D164:H164)</f>
        <v>0</v>
      </c>
      <c r="F159" s="237">
        <f t="array" ref="F159">SUM(MidExam1!I164:M164+MidExam2!I164:M164+Quiz1!I164:M164+Quiz2!I164:M164+Assignment1!I164:M164+Assignment2!I164:M164+Final!I164:M164)</f>
        <v>0</v>
      </c>
      <c r="G159" s="237">
        <f t="array" ref="G159">SUM(MidExam1!N164:R164+MidExam2!N164:R164+Quiz1!N164:R164+Quiz2!N164:R164+Assignment1!N164:R164+Assignment2!N164:R164+Final!N164:R164)</f>
        <v>0</v>
      </c>
      <c r="H159" s="237">
        <f t="array" ref="H159">SUM(MidExam1!S164:W164+MidExam2!S164:W164+Quiz1!S164:W164+Quiz2!S164:W164+Assignment1!S164:W164+Assignment2!S164:W164+Final!S164:W164)</f>
        <v>0</v>
      </c>
      <c r="I159" s="237">
        <f t="array" ref="I159">SUM(MidExam1!X164:AB164+MidExam2!X164:AB164+Quiz1!X164:AB164+Quiz2!X164:AB164+Assignment1!X164:AB164+Assignment2!X164:AB164+Final!X164:AB164)</f>
        <v>0</v>
      </c>
      <c r="J159" s="237">
        <f t="array" ref="J159">SUM(MidExam1!AC164:AG164+MidExam2!AC164:AG164+Quiz1!AC164:AG164+Quiz2!AC164:AG164+Assignment1!AC164:AG164+Assignment2!AC164:AG164+Final!AC164:AG164)</f>
        <v>0</v>
      </c>
      <c r="K159" s="237">
        <f t="array" ref="K159">SUM(MidExam1!AH164:AL164+MidExam2!AH164:AL164+Quiz1!AH164:AL164+Quiz2!AH164:AL164+Assignment1!AH164:AL164+Assignment2!AH164:AL164+Final!AH164:AL164)</f>
        <v>0</v>
      </c>
      <c r="L159" s="237">
        <f t="array" ref="L159">SUM(MidExam1!AM164:AQ164+MidExam2!AM164:AQ164+Quiz1!AM164:AQ164+Quiz2!AM164:AQ164+Assignment1!AM164:AQ164+Assignment2!AM164:AQ164+Final!AM164:AQ164)</f>
        <v>0</v>
      </c>
      <c r="M159" s="237">
        <f t="array" ref="M159">SUM(MidExam1!AR164:AV164+MidExam2!AR164:AV164+Quiz1!AR164:AV164+Quiz2!AR164:AV164+Assignment1!AR164:AV164+Assignment2!AR164:AV164+Final!AR164:AV164)</f>
        <v>0</v>
      </c>
      <c r="N159" s="237">
        <f t="array" ref="N159">SUM(MidExam1!AW164:BA164+MidExam2!AW164:BA164+Quiz1!AW164:BA164+Quiz2!AW164:BA164+Assignment1!AW164:BA164+Assignment2!AW164:BA164+Final!AW164:BA164)</f>
        <v>0</v>
      </c>
      <c r="O159" s="237">
        <f t="array" ref="O159">SUM(MidExam1!BB164:BF164+MidExam2!BB164:BF164+Quiz1!BB164:BF164+Quiz2!BB164:BF164+Assignment1!BB164:BF164+Assignment2!BB164:BF164+Final!BB164:BF164)</f>
        <v>0</v>
      </c>
      <c r="P159" s="237">
        <f t="array" ref="P159">SUM(MidExam1!BG164:BK164+MidExam2!BG164:BK164+Quiz1!BG164:BK164+Quiz2!BG164:BK164+Assignment1!BG164:BK164+Assignment2!BG164:BK164+Final!BG164:BK164)</f>
        <v>0</v>
      </c>
      <c r="Q159" s="238">
        <f t="shared" si="4"/>
        <v>0</v>
      </c>
      <c r="R159" s="239" t="str">
        <f t="shared" si="5"/>
        <v/>
      </c>
    </row>
    <row r="160" spans="2:18">
      <c r="B160" s="55">
        <v>146</v>
      </c>
      <c r="C160" s="59">
        <f>Students!C152</f>
        <v>0</v>
      </c>
      <c r="D160" s="59">
        <f>Students!D152</f>
        <v>0</v>
      </c>
      <c r="E160" s="237">
        <f t="array" ref="E160">SUM(MidExam1!D165:H165+MidExam2!D165:H165+Quiz1!D165:H165+Quiz2!D165:H165+Assignment1!D165:H165+Assignment2!D165:H165+Final!D165:H165)</f>
        <v>0</v>
      </c>
      <c r="F160" s="237">
        <f t="array" ref="F160">SUM(MidExam1!I165:M165+MidExam2!I165:M165+Quiz1!I165:M165+Quiz2!I165:M165+Assignment1!I165:M165+Assignment2!I165:M165+Final!I165:M165)</f>
        <v>0</v>
      </c>
      <c r="G160" s="237">
        <f t="array" ref="G160">SUM(MidExam1!N165:R165+MidExam2!N165:R165+Quiz1!N165:R165+Quiz2!N165:R165+Assignment1!N165:R165+Assignment2!N165:R165+Final!N165:R165)</f>
        <v>0</v>
      </c>
      <c r="H160" s="237">
        <f t="array" ref="H160">SUM(MidExam1!S165:W165+MidExam2!S165:W165+Quiz1!S165:W165+Quiz2!S165:W165+Assignment1!S165:W165+Assignment2!S165:W165+Final!S165:W165)</f>
        <v>0</v>
      </c>
      <c r="I160" s="237">
        <f t="array" ref="I160">SUM(MidExam1!X165:AB165+MidExam2!X165:AB165+Quiz1!X165:AB165+Quiz2!X165:AB165+Assignment1!X165:AB165+Assignment2!X165:AB165+Final!X165:AB165)</f>
        <v>0</v>
      </c>
      <c r="J160" s="237">
        <f t="array" ref="J160">SUM(MidExam1!AC165:AG165+MidExam2!AC165:AG165+Quiz1!AC165:AG165+Quiz2!AC165:AG165+Assignment1!AC165:AG165+Assignment2!AC165:AG165+Final!AC165:AG165)</f>
        <v>0</v>
      </c>
      <c r="K160" s="237">
        <f t="array" ref="K160">SUM(MidExam1!AH165:AL165+MidExam2!AH165:AL165+Quiz1!AH165:AL165+Quiz2!AH165:AL165+Assignment1!AH165:AL165+Assignment2!AH165:AL165+Final!AH165:AL165)</f>
        <v>0</v>
      </c>
      <c r="L160" s="237">
        <f t="array" ref="L160">SUM(MidExam1!AM165:AQ165+MidExam2!AM165:AQ165+Quiz1!AM165:AQ165+Quiz2!AM165:AQ165+Assignment1!AM165:AQ165+Assignment2!AM165:AQ165+Final!AM165:AQ165)</f>
        <v>0</v>
      </c>
      <c r="M160" s="237">
        <f t="array" ref="M160">SUM(MidExam1!AR165:AV165+MidExam2!AR165:AV165+Quiz1!AR165:AV165+Quiz2!AR165:AV165+Assignment1!AR165:AV165+Assignment2!AR165:AV165+Final!AR165:AV165)</f>
        <v>0</v>
      </c>
      <c r="N160" s="237">
        <f t="array" ref="N160">SUM(MidExam1!AW165:BA165+MidExam2!AW165:BA165+Quiz1!AW165:BA165+Quiz2!AW165:BA165+Assignment1!AW165:BA165+Assignment2!AW165:BA165+Final!AW165:BA165)</f>
        <v>0</v>
      </c>
      <c r="O160" s="237">
        <f t="array" ref="O160">SUM(MidExam1!BB165:BF165+MidExam2!BB165:BF165+Quiz1!BB165:BF165+Quiz2!BB165:BF165+Assignment1!BB165:BF165+Assignment2!BB165:BF165+Final!BB165:BF165)</f>
        <v>0</v>
      </c>
      <c r="P160" s="237">
        <f t="array" ref="P160">SUM(MidExam1!BG165:BK165+MidExam2!BG165:BK165+Quiz1!BG165:BK165+Quiz2!BG165:BK165+Assignment1!BG165:BK165+Assignment2!BG165:BK165+Final!BG165:BK165)</f>
        <v>0</v>
      </c>
      <c r="Q160" s="238">
        <f t="shared" si="4"/>
        <v>0</v>
      </c>
      <c r="R160" s="239" t="str">
        <f t="shared" si="5"/>
        <v/>
      </c>
    </row>
    <row r="161" spans="2:18">
      <c r="B161" s="55">
        <v>147</v>
      </c>
      <c r="C161" s="59">
        <f>Students!C153</f>
        <v>0</v>
      </c>
      <c r="D161" s="59">
        <f>Students!D153</f>
        <v>0</v>
      </c>
      <c r="E161" s="237">
        <f t="array" ref="E161">SUM(MidExam1!D166:H166+MidExam2!D166:H166+Quiz1!D166:H166+Quiz2!D166:H166+Assignment1!D166:H166+Assignment2!D166:H166+Final!D166:H166)</f>
        <v>0</v>
      </c>
      <c r="F161" s="237">
        <f t="array" ref="F161">SUM(MidExam1!I166:M166+MidExam2!I166:M166+Quiz1!I166:M166+Quiz2!I166:M166+Assignment1!I166:M166+Assignment2!I166:M166+Final!I166:M166)</f>
        <v>0</v>
      </c>
      <c r="G161" s="237">
        <f t="array" ref="G161">SUM(MidExam1!N166:R166+MidExam2!N166:R166+Quiz1!N166:R166+Quiz2!N166:R166+Assignment1!N166:R166+Assignment2!N166:R166+Final!N166:R166)</f>
        <v>0</v>
      </c>
      <c r="H161" s="237">
        <f t="array" ref="H161">SUM(MidExam1!S166:W166+MidExam2!S166:W166+Quiz1!S166:W166+Quiz2!S166:W166+Assignment1!S166:W166+Assignment2!S166:W166+Final!S166:W166)</f>
        <v>0</v>
      </c>
      <c r="I161" s="237">
        <f t="array" ref="I161">SUM(MidExam1!X166:AB166+MidExam2!X166:AB166+Quiz1!X166:AB166+Quiz2!X166:AB166+Assignment1!X166:AB166+Assignment2!X166:AB166+Final!X166:AB166)</f>
        <v>0</v>
      </c>
      <c r="J161" s="237">
        <f t="array" ref="J161">SUM(MidExam1!AC166:AG166+MidExam2!AC166:AG166+Quiz1!AC166:AG166+Quiz2!AC166:AG166+Assignment1!AC166:AG166+Assignment2!AC166:AG166+Final!AC166:AG166)</f>
        <v>0</v>
      </c>
      <c r="K161" s="237">
        <f t="array" ref="K161">SUM(MidExam1!AH166:AL166+MidExam2!AH166:AL166+Quiz1!AH166:AL166+Quiz2!AH166:AL166+Assignment1!AH166:AL166+Assignment2!AH166:AL166+Final!AH166:AL166)</f>
        <v>0</v>
      </c>
      <c r="L161" s="237">
        <f t="array" ref="L161">SUM(MidExam1!AM166:AQ166+MidExam2!AM166:AQ166+Quiz1!AM166:AQ166+Quiz2!AM166:AQ166+Assignment1!AM166:AQ166+Assignment2!AM166:AQ166+Final!AM166:AQ166)</f>
        <v>0</v>
      </c>
      <c r="M161" s="237">
        <f t="array" ref="M161">SUM(MidExam1!AR166:AV166+MidExam2!AR166:AV166+Quiz1!AR166:AV166+Quiz2!AR166:AV166+Assignment1!AR166:AV166+Assignment2!AR166:AV166+Final!AR166:AV166)</f>
        <v>0</v>
      </c>
      <c r="N161" s="237">
        <f t="array" ref="N161">SUM(MidExam1!AW166:BA166+MidExam2!AW166:BA166+Quiz1!AW166:BA166+Quiz2!AW166:BA166+Assignment1!AW166:BA166+Assignment2!AW166:BA166+Final!AW166:BA166)</f>
        <v>0</v>
      </c>
      <c r="O161" s="237">
        <f t="array" ref="O161">SUM(MidExam1!BB166:BF166+MidExam2!BB166:BF166+Quiz1!BB166:BF166+Quiz2!BB166:BF166+Assignment1!BB166:BF166+Assignment2!BB166:BF166+Final!BB166:BF166)</f>
        <v>0</v>
      </c>
      <c r="P161" s="237">
        <f t="array" ref="P161">SUM(MidExam1!BG166:BK166+MidExam2!BG166:BK166+Quiz1!BG166:BK166+Quiz2!BG166:BK166+Assignment1!BG166:BK166+Assignment2!BG166:BK166+Final!BG166:BK166)</f>
        <v>0</v>
      </c>
      <c r="Q161" s="238">
        <f t="shared" si="4"/>
        <v>0</v>
      </c>
      <c r="R161" s="239" t="str">
        <f t="shared" si="5"/>
        <v/>
      </c>
    </row>
    <row r="162" spans="2:18">
      <c r="B162" s="55">
        <v>148</v>
      </c>
      <c r="C162" s="59">
        <f>Students!C154</f>
        <v>0</v>
      </c>
      <c r="D162" s="59">
        <f>Students!D154</f>
        <v>0</v>
      </c>
      <c r="E162" s="237">
        <f t="array" ref="E162">SUM(MidExam1!D167:H167+MidExam2!D167:H167+Quiz1!D167:H167+Quiz2!D167:H167+Assignment1!D167:H167+Assignment2!D167:H167+Final!D167:H167)</f>
        <v>0</v>
      </c>
      <c r="F162" s="237">
        <f t="array" ref="F162">SUM(MidExam1!I167:M167+MidExam2!I167:M167+Quiz1!I167:M167+Quiz2!I167:M167+Assignment1!I167:M167+Assignment2!I167:M167+Final!I167:M167)</f>
        <v>0</v>
      </c>
      <c r="G162" s="237">
        <f t="array" ref="G162">SUM(MidExam1!N167:R167+MidExam2!N167:R167+Quiz1!N167:R167+Quiz2!N167:R167+Assignment1!N167:R167+Assignment2!N167:R167+Final!N167:R167)</f>
        <v>0</v>
      </c>
      <c r="H162" s="237">
        <f t="array" ref="H162">SUM(MidExam1!S167:W167+MidExam2!S167:W167+Quiz1!S167:W167+Quiz2!S167:W167+Assignment1!S167:W167+Assignment2!S167:W167+Final!S167:W167)</f>
        <v>0</v>
      </c>
      <c r="I162" s="237">
        <f t="array" ref="I162">SUM(MidExam1!X167:AB167+MidExam2!X167:AB167+Quiz1!X167:AB167+Quiz2!X167:AB167+Assignment1!X167:AB167+Assignment2!X167:AB167+Final!X167:AB167)</f>
        <v>0</v>
      </c>
      <c r="J162" s="237">
        <f t="array" ref="J162">SUM(MidExam1!AC167:AG167+MidExam2!AC167:AG167+Quiz1!AC167:AG167+Quiz2!AC167:AG167+Assignment1!AC167:AG167+Assignment2!AC167:AG167+Final!AC167:AG167)</f>
        <v>0</v>
      </c>
      <c r="K162" s="237">
        <f t="array" ref="K162">SUM(MidExam1!AH167:AL167+MidExam2!AH167:AL167+Quiz1!AH167:AL167+Quiz2!AH167:AL167+Assignment1!AH167:AL167+Assignment2!AH167:AL167+Final!AH167:AL167)</f>
        <v>0</v>
      </c>
      <c r="L162" s="237">
        <f t="array" ref="L162">SUM(MidExam1!AM167:AQ167+MidExam2!AM167:AQ167+Quiz1!AM167:AQ167+Quiz2!AM167:AQ167+Assignment1!AM167:AQ167+Assignment2!AM167:AQ167+Final!AM167:AQ167)</f>
        <v>0</v>
      </c>
      <c r="M162" s="237">
        <f t="array" ref="M162">SUM(MidExam1!AR167:AV167+MidExam2!AR167:AV167+Quiz1!AR167:AV167+Quiz2!AR167:AV167+Assignment1!AR167:AV167+Assignment2!AR167:AV167+Final!AR167:AV167)</f>
        <v>0</v>
      </c>
      <c r="N162" s="237">
        <f t="array" ref="N162">SUM(MidExam1!AW167:BA167+MidExam2!AW167:BA167+Quiz1!AW167:BA167+Quiz2!AW167:BA167+Assignment1!AW167:BA167+Assignment2!AW167:BA167+Final!AW167:BA167)</f>
        <v>0</v>
      </c>
      <c r="O162" s="237">
        <f t="array" ref="O162">SUM(MidExam1!BB167:BF167+MidExam2!BB167:BF167+Quiz1!BB167:BF167+Quiz2!BB167:BF167+Assignment1!BB167:BF167+Assignment2!BB167:BF167+Final!BB167:BF167)</f>
        <v>0</v>
      </c>
      <c r="P162" s="237">
        <f t="array" ref="P162">SUM(MidExam1!BG167:BK167+MidExam2!BG167:BK167+Quiz1!BG167:BK167+Quiz2!BG167:BK167+Assignment1!BG167:BK167+Assignment2!BG167:BK167+Final!BG167:BK167)</f>
        <v>0</v>
      </c>
      <c r="Q162" s="238">
        <f t="shared" si="4"/>
        <v>0</v>
      </c>
      <c r="R162" s="239" t="str">
        <f t="shared" si="5"/>
        <v/>
      </c>
    </row>
    <row r="163" spans="2:18">
      <c r="B163" s="55">
        <v>149</v>
      </c>
      <c r="C163" s="59">
        <f>Students!C155</f>
        <v>0</v>
      </c>
      <c r="D163" s="59">
        <f>Students!D155</f>
        <v>0</v>
      </c>
      <c r="E163" s="237">
        <f t="array" ref="E163">SUM(MidExam1!D168:H168+MidExam2!D168:H168+Quiz1!D168:H168+Quiz2!D168:H168+Assignment1!D168:H168+Assignment2!D168:H168+Final!D168:H168)</f>
        <v>0</v>
      </c>
      <c r="F163" s="237">
        <f t="array" ref="F163">SUM(MidExam1!I168:M168+MidExam2!I168:M168+Quiz1!I168:M168+Quiz2!I168:M168+Assignment1!I168:M168+Assignment2!I168:M168+Final!I168:M168)</f>
        <v>0</v>
      </c>
      <c r="G163" s="237">
        <f t="array" ref="G163">SUM(MidExam1!N168:R168+MidExam2!N168:R168+Quiz1!N168:R168+Quiz2!N168:R168+Assignment1!N168:R168+Assignment2!N168:R168+Final!N168:R168)</f>
        <v>0</v>
      </c>
      <c r="H163" s="237">
        <f t="array" ref="H163">SUM(MidExam1!S168:W168+MidExam2!S168:W168+Quiz1!S168:W168+Quiz2!S168:W168+Assignment1!S168:W168+Assignment2!S168:W168+Final!S168:W168)</f>
        <v>0</v>
      </c>
      <c r="I163" s="237">
        <f t="array" ref="I163">SUM(MidExam1!X168:AB168+MidExam2!X168:AB168+Quiz1!X168:AB168+Quiz2!X168:AB168+Assignment1!X168:AB168+Assignment2!X168:AB168+Final!X168:AB168)</f>
        <v>0</v>
      </c>
      <c r="J163" s="237">
        <f t="array" ref="J163">SUM(MidExam1!AC168:AG168+MidExam2!AC168:AG168+Quiz1!AC168:AG168+Quiz2!AC168:AG168+Assignment1!AC168:AG168+Assignment2!AC168:AG168+Final!AC168:AG168)</f>
        <v>0</v>
      </c>
      <c r="K163" s="237">
        <f t="array" ref="K163">SUM(MidExam1!AH168:AL168+MidExam2!AH168:AL168+Quiz1!AH168:AL168+Quiz2!AH168:AL168+Assignment1!AH168:AL168+Assignment2!AH168:AL168+Final!AH168:AL168)</f>
        <v>0</v>
      </c>
      <c r="L163" s="237">
        <f t="array" ref="L163">SUM(MidExam1!AM168:AQ168+MidExam2!AM168:AQ168+Quiz1!AM168:AQ168+Quiz2!AM168:AQ168+Assignment1!AM168:AQ168+Assignment2!AM168:AQ168+Final!AM168:AQ168)</f>
        <v>0</v>
      </c>
      <c r="M163" s="237">
        <f t="array" ref="M163">SUM(MidExam1!AR168:AV168+MidExam2!AR168:AV168+Quiz1!AR168:AV168+Quiz2!AR168:AV168+Assignment1!AR168:AV168+Assignment2!AR168:AV168+Final!AR168:AV168)</f>
        <v>0</v>
      </c>
      <c r="N163" s="237">
        <f t="array" ref="N163">SUM(MidExam1!AW168:BA168+MidExam2!AW168:BA168+Quiz1!AW168:BA168+Quiz2!AW168:BA168+Assignment1!AW168:BA168+Assignment2!AW168:BA168+Final!AW168:BA168)</f>
        <v>0</v>
      </c>
      <c r="O163" s="237">
        <f t="array" ref="O163">SUM(MidExam1!BB168:BF168+MidExam2!BB168:BF168+Quiz1!BB168:BF168+Quiz2!BB168:BF168+Assignment1!BB168:BF168+Assignment2!BB168:BF168+Final!BB168:BF168)</f>
        <v>0</v>
      </c>
      <c r="P163" s="237">
        <f t="array" ref="P163">SUM(MidExam1!BG168:BK168+MidExam2!BG168:BK168+Quiz1!BG168:BK168+Quiz2!BG168:BK168+Assignment1!BG168:BK168+Assignment2!BG168:BK168+Final!BG168:BK168)</f>
        <v>0</v>
      </c>
      <c r="Q163" s="238">
        <f t="shared" si="4"/>
        <v>0</v>
      </c>
      <c r="R163" s="239" t="str">
        <f t="shared" si="5"/>
        <v/>
      </c>
    </row>
    <row r="164" spans="2:18">
      <c r="B164" s="55">
        <v>150</v>
      </c>
      <c r="C164" s="59">
        <f>Students!C156</f>
        <v>0</v>
      </c>
      <c r="D164" s="59">
        <f>Students!D156</f>
        <v>0</v>
      </c>
      <c r="E164" s="237">
        <f t="array" ref="E164">SUM(MidExam1!D169:H169+MidExam2!D169:H169+Quiz1!D169:H169+Quiz2!D169:H169+Assignment1!D169:H169+Assignment2!D169:H169+Final!D169:H169)</f>
        <v>0</v>
      </c>
      <c r="F164" s="237">
        <f t="array" ref="F164">SUM(MidExam1!I169:M169+MidExam2!I169:M169+Quiz1!I169:M169+Quiz2!I169:M169+Assignment1!I169:M169+Assignment2!I169:M169+Final!I169:M169)</f>
        <v>0</v>
      </c>
      <c r="G164" s="237">
        <f t="array" ref="G164">SUM(MidExam1!N169:R169+MidExam2!N169:R169+Quiz1!N169:R169+Quiz2!N169:R169+Assignment1!N169:R169+Assignment2!N169:R169+Final!N169:R169)</f>
        <v>0</v>
      </c>
      <c r="H164" s="237">
        <f t="array" ref="H164">SUM(MidExam1!S169:W169+MidExam2!S169:W169+Quiz1!S169:W169+Quiz2!S169:W169+Assignment1!S169:W169+Assignment2!S169:W169+Final!S169:W169)</f>
        <v>0</v>
      </c>
      <c r="I164" s="237">
        <f t="array" ref="I164">SUM(MidExam1!X169:AB169+MidExam2!X169:AB169+Quiz1!X169:AB169+Quiz2!X169:AB169+Assignment1!X169:AB169+Assignment2!X169:AB169+Final!X169:AB169)</f>
        <v>0</v>
      </c>
      <c r="J164" s="237">
        <f t="array" ref="J164">SUM(MidExam1!AC169:AG169+MidExam2!AC169:AG169+Quiz1!AC169:AG169+Quiz2!AC169:AG169+Assignment1!AC169:AG169+Assignment2!AC169:AG169+Final!AC169:AG169)</f>
        <v>0</v>
      </c>
      <c r="K164" s="237">
        <f t="array" ref="K164">SUM(MidExam1!AH169:AL169+MidExam2!AH169:AL169+Quiz1!AH169:AL169+Quiz2!AH169:AL169+Assignment1!AH169:AL169+Assignment2!AH169:AL169+Final!AH169:AL169)</f>
        <v>0</v>
      </c>
      <c r="L164" s="237">
        <f t="array" ref="L164">SUM(MidExam1!AM169:AQ169+MidExam2!AM169:AQ169+Quiz1!AM169:AQ169+Quiz2!AM169:AQ169+Assignment1!AM169:AQ169+Assignment2!AM169:AQ169+Final!AM169:AQ169)</f>
        <v>0</v>
      </c>
      <c r="M164" s="237">
        <f t="array" ref="M164">SUM(MidExam1!AR169:AV169+MidExam2!AR169:AV169+Quiz1!AR169:AV169+Quiz2!AR169:AV169+Assignment1!AR169:AV169+Assignment2!AR169:AV169+Final!AR169:AV169)</f>
        <v>0</v>
      </c>
      <c r="N164" s="237">
        <f t="array" ref="N164">SUM(MidExam1!AW169:BA169+MidExam2!AW169:BA169+Quiz1!AW169:BA169+Quiz2!AW169:BA169+Assignment1!AW169:BA169+Assignment2!AW169:BA169+Final!AW169:BA169)</f>
        <v>0</v>
      </c>
      <c r="O164" s="237">
        <f t="array" ref="O164">SUM(MidExam1!BB169:BF169+MidExam2!BB169:BF169+Quiz1!BB169:BF169+Quiz2!BB169:BF169+Assignment1!BB169:BF169+Assignment2!BB169:BF169+Final!BB169:BF169)</f>
        <v>0</v>
      </c>
      <c r="P164" s="237">
        <f t="array" ref="P164">SUM(MidExam1!BG169:BK169+MidExam2!BG169:BK169+Quiz1!BG169:BK169+Quiz2!BG169:BK169+Assignment1!BG169:BK169+Assignment2!BG169:BK169+Final!BG169:BK169)</f>
        <v>0</v>
      </c>
      <c r="Q164" s="238">
        <f t="shared" si="4"/>
        <v>0</v>
      </c>
      <c r="R164" s="239" t="str">
        <f t="shared" si="5"/>
        <v/>
      </c>
    </row>
    <row r="165" spans="2:18">
      <c r="B165" s="55">
        <v>151</v>
      </c>
      <c r="C165" s="59">
        <f>Students!C157</f>
        <v>0</v>
      </c>
      <c r="D165" s="59">
        <f>Students!D157</f>
        <v>0</v>
      </c>
      <c r="E165" s="237">
        <f t="array" ref="E165">SUM(MidExam1!D170:H170+MidExam2!D170:H170+Quiz1!D170:H170+Quiz2!D170:H170+Assignment1!D170:H170+Assignment2!D170:H170+Final!D170:H170)</f>
        <v>0</v>
      </c>
      <c r="F165" s="237">
        <f t="array" ref="F165">SUM(MidExam1!I170:M170+MidExam2!I170:M170+Quiz1!I170:M170+Quiz2!I170:M170+Assignment1!I170:M170+Assignment2!I170:M170+Final!I170:M170)</f>
        <v>0</v>
      </c>
      <c r="G165" s="237">
        <f t="array" ref="G165">SUM(MidExam1!N170:R170+MidExam2!N170:R170+Quiz1!N170:R170+Quiz2!N170:R170+Assignment1!N170:R170+Assignment2!N170:R170+Final!N170:R170)</f>
        <v>0</v>
      </c>
      <c r="H165" s="237">
        <f t="array" ref="H165">SUM(MidExam1!S170:W170+MidExam2!S170:W170+Quiz1!S170:W170+Quiz2!S170:W170+Assignment1!S170:W170+Assignment2!S170:W170+Final!S170:W170)</f>
        <v>0</v>
      </c>
      <c r="I165" s="237">
        <f t="array" ref="I165">SUM(MidExam1!X170:AB170+MidExam2!X170:AB170+Quiz1!X170:AB170+Quiz2!X170:AB170+Assignment1!X170:AB170+Assignment2!X170:AB170+Final!X170:AB170)</f>
        <v>0</v>
      </c>
      <c r="J165" s="237">
        <f t="array" ref="J165">SUM(MidExam1!AC170:AG170+MidExam2!AC170:AG170+Quiz1!AC170:AG170+Quiz2!AC170:AG170+Assignment1!AC170:AG170+Assignment2!AC170:AG170+Final!AC170:AG170)</f>
        <v>0</v>
      </c>
      <c r="K165" s="237">
        <f t="array" ref="K165">SUM(MidExam1!AH170:AL170+MidExam2!AH170:AL170+Quiz1!AH170:AL170+Quiz2!AH170:AL170+Assignment1!AH170:AL170+Assignment2!AH170:AL170+Final!AH170:AL170)</f>
        <v>0</v>
      </c>
      <c r="L165" s="237">
        <f t="array" ref="L165">SUM(MidExam1!AM170:AQ170+MidExam2!AM170:AQ170+Quiz1!AM170:AQ170+Quiz2!AM170:AQ170+Assignment1!AM170:AQ170+Assignment2!AM170:AQ170+Final!AM170:AQ170)</f>
        <v>0</v>
      </c>
      <c r="M165" s="237">
        <f t="array" ref="M165">SUM(MidExam1!AR170:AV170+MidExam2!AR170:AV170+Quiz1!AR170:AV170+Quiz2!AR170:AV170+Assignment1!AR170:AV170+Assignment2!AR170:AV170+Final!AR170:AV170)</f>
        <v>0</v>
      </c>
      <c r="N165" s="237">
        <f t="array" ref="N165">SUM(MidExam1!AW170:BA170+MidExam2!AW170:BA170+Quiz1!AW170:BA170+Quiz2!AW170:BA170+Assignment1!AW170:BA170+Assignment2!AW170:BA170+Final!AW170:BA170)</f>
        <v>0</v>
      </c>
      <c r="O165" s="237">
        <f t="array" ref="O165">SUM(MidExam1!BB170:BF170+MidExam2!BB170:BF170+Quiz1!BB170:BF170+Quiz2!BB170:BF170+Assignment1!BB170:BF170+Assignment2!BB170:BF170+Final!BB170:BF170)</f>
        <v>0</v>
      </c>
      <c r="P165" s="237">
        <f t="array" ref="P165">SUM(MidExam1!BG170:BK170+MidExam2!BG170:BK170+Quiz1!BG170:BK170+Quiz2!BG170:BK170+Assignment1!BG170:BK170+Assignment2!BG170:BK170+Final!BG170:BK170)</f>
        <v>0</v>
      </c>
      <c r="Q165" s="238">
        <f t="shared" si="4"/>
        <v>0</v>
      </c>
      <c r="R165" s="239" t="str">
        <f t="shared" si="5"/>
        <v/>
      </c>
    </row>
    <row r="166" spans="2:18">
      <c r="B166" s="55">
        <v>152</v>
      </c>
      <c r="C166" s="59">
        <f>Students!C158</f>
        <v>0</v>
      </c>
      <c r="D166" s="59">
        <f>Students!D158</f>
        <v>0</v>
      </c>
      <c r="E166" s="237">
        <f t="array" ref="E166">SUM(MidExam1!D171:H171+MidExam2!D171:H171+Quiz1!D171:H171+Quiz2!D171:H171+Assignment1!D171:H171+Assignment2!D171:H171+Final!D171:H171)</f>
        <v>0</v>
      </c>
      <c r="F166" s="237">
        <f t="array" ref="F166">SUM(MidExam1!I171:M171+MidExam2!I171:M171+Quiz1!I171:M171+Quiz2!I171:M171+Assignment1!I171:M171+Assignment2!I171:M171+Final!I171:M171)</f>
        <v>0</v>
      </c>
      <c r="G166" s="237">
        <f t="array" ref="G166">SUM(MidExam1!N171:R171+MidExam2!N171:R171+Quiz1!N171:R171+Quiz2!N171:R171+Assignment1!N171:R171+Assignment2!N171:R171+Final!N171:R171)</f>
        <v>0</v>
      </c>
      <c r="H166" s="237">
        <f t="array" ref="H166">SUM(MidExam1!S171:W171+MidExam2!S171:W171+Quiz1!S171:W171+Quiz2!S171:W171+Assignment1!S171:W171+Assignment2!S171:W171+Final!S171:W171)</f>
        <v>0</v>
      </c>
      <c r="I166" s="237">
        <f t="array" ref="I166">SUM(MidExam1!X171:AB171+MidExam2!X171:AB171+Quiz1!X171:AB171+Quiz2!X171:AB171+Assignment1!X171:AB171+Assignment2!X171:AB171+Final!X171:AB171)</f>
        <v>0</v>
      </c>
      <c r="J166" s="237">
        <f t="array" ref="J166">SUM(MidExam1!AC171:AG171+MidExam2!AC171:AG171+Quiz1!AC171:AG171+Quiz2!AC171:AG171+Assignment1!AC171:AG171+Assignment2!AC171:AG171+Final!AC171:AG171)</f>
        <v>0</v>
      </c>
      <c r="K166" s="237">
        <f t="array" ref="K166">SUM(MidExam1!AH171:AL171+MidExam2!AH171:AL171+Quiz1!AH171:AL171+Quiz2!AH171:AL171+Assignment1!AH171:AL171+Assignment2!AH171:AL171+Final!AH171:AL171)</f>
        <v>0</v>
      </c>
      <c r="L166" s="237">
        <f t="array" ref="L166">SUM(MidExam1!AM171:AQ171+MidExam2!AM171:AQ171+Quiz1!AM171:AQ171+Quiz2!AM171:AQ171+Assignment1!AM171:AQ171+Assignment2!AM171:AQ171+Final!AM171:AQ171)</f>
        <v>0</v>
      </c>
      <c r="M166" s="237">
        <f t="array" ref="M166">SUM(MidExam1!AR171:AV171+MidExam2!AR171:AV171+Quiz1!AR171:AV171+Quiz2!AR171:AV171+Assignment1!AR171:AV171+Assignment2!AR171:AV171+Final!AR171:AV171)</f>
        <v>0</v>
      </c>
      <c r="N166" s="237">
        <f t="array" ref="N166">SUM(MidExam1!AW171:BA171+MidExam2!AW171:BA171+Quiz1!AW171:BA171+Quiz2!AW171:BA171+Assignment1!AW171:BA171+Assignment2!AW171:BA171+Final!AW171:BA171)</f>
        <v>0</v>
      </c>
      <c r="O166" s="237">
        <f t="array" ref="O166">SUM(MidExam1!BB171:BF171+MidExam2!BB171:BF171+Quiz1!BB171:BF171+Quiz2!BB171:BF171+Assignment1!BB171:BF171+Assignment2!BB171:BF171+Final!BB171:BF171)</f>
        <v>0</v>
      </c>
      <c r="P166" s="237">
        <f t="array" ref="P166">SUM(MidExam1!BG171:BK171+MidExam2!BG171:BK171+Quiz1!BG171:BK171+Quiz2!BG171:BK171+Assignment1!BG171:BK171+Assignment2!BG171:BK171+Final!BG171:BK171)</f>
        <v>0</v>
      </c>
      <c r="Q166" s="238">
        <f t="shared" si="4"/>
        <v>0</v>
      </c>
      <c r="R166" s="239" t="str">
        <f t="shared" si="5"/>
        <v/>
      </c>
    </row>
    <row r="167" spans="2:18">
      <c r="B167" s="55">
        <v>153</v>
      </c>
      <c r="C167" s="59">
        <f>Students!C159</f>
        <v>0</v>
      </c>
      <c r="D167" s="59">
        <f>Students!D159</f>
        <v>0</v>
      </c>
      <c r="E167" s="237">
        <f t="array" ref="E167">SUM(MidExam1!D172:H172+MidExam2!D172:H172+Quiz1!D172:H172+Quiz2!D172:H172+Assignment1!D172:H172+Assignment2!D172:H172+Final!D172:H172)</f>
        <v>0</v>
      </c>
      <c r="F167" s="237">
        <f t="array" ref="F167">SUM(MidExam1!I172:M172+MidExam2!I172:M172+Quiz1!I172:M172+Quiz2!I172:M172+Assignment1!I172:M172+Assignment2!I172:M172+Final!I172:M172)</f>
        <v>0</v>
      </c>
      <c r="G167" s="237">
        <f t="array" ref="G167">SUM(MidExam1!N172:R172+MidExam2!N172:R172+Quiz1!N172:R172+Quiz2!N172:R172+Assignment1!N172:R172+Assignment2!N172:R172+Final!N172:R172)</f>
        <v>0</v>
      </c>
      <c r="H167" s="237">
        <f t="array" ref="H167">SUM(MidExam1!S172:W172+MidExam2!S172:W172+Quiz1!S172:W172+Quiz2!S172:W172+Assignment1!S172:W172+Assignment2!S172:W172+Final!S172:W172)</f>
        <v>0</v>
      </c>
      <c r="I167" s="237">
        <f t="array" ref="I167">SUM(MidExam1!X172:AB172+MidExam2!X172:AB172+Quiz1!X172:AB172+Quiz2!X172:AB172+Assignment1!X172:AB172+Assignment2!X172:AB172+Final!X172:AB172)</f>
        <v>0</v>
      </c>
      <c r="J167" s="237">
        <f t="array" ref="J167">SUM(MidExam1!AC172:AG172+MidExam2!AC172:AG172+Quiz1!AC172:AG172+Quiz2!AC172:AG172+Assignment1!AC172:AG172+Assignment2!AC172:AG172+Final!AC172:AG172)</f>
        <v>0</v>
      </c>
      <c r="K167" s="237">
        <f t="array" ref="K167">SUM(MidExam1!AH172:AL172+MidExam2!AH172:AL172+Quiz1!AH172:AL172+Quiz2!AH172:AL172+Assignment1!AH172:AL172+Assignment2!AH172:AL172+Final!AH172:AL172)</f>
        <v>0</v>
      </c>
      <c r="L167" s="237">
        <f t="array" ref="L167">SUM(MidExam1!AM172:AQ172+MidExam2!AM172:AQ172+Quiz1!AM172:AQ172+Quiz2!AM172:AQ172+Assignment1!AM172:AQ172+Assignment2!AM172:AQ172+Final!AM172:AQ172)</f>
        <v>0</v>
      </c>
      <c r="M167" s="237">
        <f t="array" ref="M167">SUM(MidExam1!AR172:AV172+MidExam2!AR172:AV172+Quiz1!AR172:AV172+Quiz2!AR172:AV172+Assignment1!AR172:AV172+Assignment2!AR172:AV172+Final!AR172:AV172)</f>
        <v>0</v>
      </c>
      <c r="N167" s="237">
        <f t="array" ref="N167">SUM(MidExam1!AW172:BA172+MidExam2!AW172:BA172+Quiz1!AW172:BA172+Quiz2!AW172:BA172+Assignment1!AW172:BA172+Assignment2!AW172:BA172+Final!AW172:BA172)</f>
        <v>0</v>
      </c>
      <c r="O167" s="237">
        <f t="array" ref="O167">SUM(MidExam1!BB172:BF172+MidExam2!BB172:BF172+Quiz1!BB172:BF172+Quiz2!BB172:BF172+Assignment1!BB172:BF172+Assignment2!BB172:BF172+Final!BB172:BF172)</f>
        <v>0</v>
      </c>
      <c r="P167" s="237">
        <f t="array" ref="P167">SUM(MidExam1!BG172:BK172+MidExam2!BG172:BK172+Quiz1!BG172:BK172+Quiz2!BG172:BK172+Assignment1!BG172:BK172+Assignment2!BG172:BK172+Final!BG172:BK172)</f>
        <v>0</v>
      </c>
      <c r="Q167" s="238">
        <f t="shared" si="4"/>
        <v>0</v>
      </c>
      <c r="R167" s="239" t="str">
        <f t="shared" si="5"/>
        <v/>
      </c>
    </row>
    <row r="168" spans="2:18">
      <c r="B168" s="55">
        <v>154</v>
      </c>
      <c r="C168" s="59">
        <f>Students!C160</f>
        <v>0</v>
      </c>
      <c r="D168" s="59">
        <f>Students!D160</f>
        <v>0</v>
      </c>
      <c r="E168" s="237">
        <f t="array" ref="E168">SUM(MidExam1!D173:H173+MidExam2!D173:H173+Quiz1!D173:H173+Quiz2!D173:H173+Assignment1!D173:H173+Assignment2!D173:H173+Final!D173:H173)</f>
        <v>0</v>
      </c>
      <c r="F168" s="237">
        <f t="array" ref="F168">SUM(MidExam1!I173:M173+MidExam2!I173:M173+Quiz1!I173:M173+Quiz2!I173:M173+Assignment1!I173:M173+Assignment2!I173:M173+Final!I173:M173)</f>
        <v>0</v>
      </c>
      <c r="G168" s="237">
        <f t="array" ref="G168">SUM(MidExam1!N173:R173+MidExam2!N173:R173+Quiz1!N173:R173+Quiz2!N173:R173+Assignment1!N173:R173+Assignment2!N173:R173+Final!N173:R173)</f>
        <v>0</v>
      </c>
      <c r="H168" s="237">
        <f t="array" ref="H168">SUM(MidExam1!S173:W173+MidExam2!S173:W173+Quiz1!S173:W173+Quiz2!S173:W173+Assignment1!S173:W173+Assignment2!S173:W173+Final!S173:W173)</f>
        <v>0</v>
      </c>
      <c r="I168" s="237">
        <f t="array" ref="I168">SUM(MidExam1!X173:AB173+MidExam2!X173:AB173+Quiz1!X173:AB173+Quiz2!X173:AB173+Assignment1!X173:AB173+Assignment2!X173:AB173+Final!X173:AB173)</f>
        <v>0</v>
      </c>
      <c r="J168" s="237">
        <f t="array" ref="J168">SUM(MidExam1!AC173:AG173+MidExam2!AC173:AG173+Quiz1!AC173:AG173+Quiz2!AC173:AG173+Assignment1!AC173:AG173+Assignment2!AC173:AG173+Final!AC173:AG173)</f>
        <v>0</v>
      </c>
      <c r="K168" s="237">
        <f t="array" ref="K168">SUM(MidExam1!AH173:AL173+MidExam2!AH173:AL173+Quiz1!AH173:AL173+Quiz2!AH173:AL173+Assignment1!AH173:AL173+Assignment2!AH173:AL173+Final!AH173:AL173)</f>
        <v>0</v>
      </c>
      <c r="L168" s="237">
        <f t="array" ref="L168">SUM(MidExam1!AM173:AQ173+MidExam2!AM173:AQ173+Quiz1!AM173:AQ173+Quiz2!AM173:AQ173+Assignment1!AM173:AQ173+Assignment2!AM173:AQ173+Final!AM173:AQ173)</f>
        <v>0</v>
      </c>
      <c r="M168" s="237">
        <f t="array" ref="M168">SUM(MidExam1!AR173:AV173+MidExam2!AR173:AV173+Quiz1!AR173:AV173+Quiz2!AR173:AV173+Assignment1!AR173:AV173+Assignment2!AR173:AV173+Final!AR173:AV173)</f>
        <v>0</v>
      </c>
      <c r="N168" s="237">
        <f t="array" ref="N168">SUM(MidExam1!AW173:BA173+MidExam2!AW173:BA173+Quiz1!AW173:BA173+Quiz2!AW173:BA173+Assignment1!AW173:BA173+Assignment2!AW173:BA173+Final!AW173:BA173)</f>
        <v>0</v>
      </c>
      <c r="O168" s="237">
        <f t="array" ref="O168">SUM(MidExam1!BB173:BF173+MidExam2!BB173:BF173+Quiz1!BB173:BF173+Quiz2!BB173:BF173+Assignment1!BB173:BF173+Assignment2!BB173:BF173+Final!BB173:BF173)</f>
        <v>0</v>
      </c>
      <c r="P168" s="237">
        <f t="array" ref="P168">SUM(MidExam1!BG173:BK173+MidExam2!BG173:BK173+Quiz1!BG173:BK173+Quiz2!BG173:BK173+Assignment1!BG173:BK173+Assignment2!BG173:BK173+Final!BG173:BK173)</f>
        <v>0</v>
      </c>
      <c r="Q168" s="238">
        <f t="shared" si="4"/>
        <v>0</v>
      </c>
      <c r="R168" s="239" t="str">
        <f t="shared" si="5"/>
        <v/>
      </c>
    </row>
    <row r="169" spans="2:18">
      <c r="B169" s="55">
        <v>155</v>
      </c>
      <c r="C169" s="59">
        <f>Students!C161</f>
        <v>0</v>
      </c>
      <c r="D169" s="59">
        <f>Students!D161</f>
        <v>0</v>
      </c>
      <c r="E169" s="237">
        <f t="array" ref="E169">SUM(MidExam1!D174:H174+MidExam2!D174:H174+Quiz1!D174:H174+Quiz2!D174:H174+Assignment1!D174:H174+Assignment2!D174:H174+Final!D174:H174)</f>
        <v>0</v>
      </c>
      <c r="F169" s="237">
        <f t="array" ref="F169">SUM(MidExam1!I174:M174+MidExam2!I174:M174+Quiz1!I174:M174+Quiz2!I174:M174+Assignment1!I174:M174+Assignment2!I174:M174+Final!I174:M174)</f>
        <v>0</v>
      </c>
      <c r="G169" s="237">
        <f t="array" ref="G169">SUM(MidExam1!N174:R174+MidExam2!N174:R174+Quiz1!N174:R174+Quiz2!N174:R174+Assignment1!N174:R174+Assignment2!N174:R174+Final!N174:R174)</f>
        <v>0</v>
      </c>
      <c r="H169" s="237">
        <f t="array" ref="H169">SUM(MidExam1!S174:W174+MidExam2!S174:W174+Quiz1!S174:W174+Quiz2!S174:W174+Assignment1!S174:W174+Assignment2!S174:W174+Final!S174:W174)</f>
        <v>0</v>
      </c>
      <c r="I169" s="237">
        <f t="array" ref="I169">SUM(MidExam1!X174:AB174+MidExam2!X174:AB174+Quiz1!X174:AB174+Quiz2!X174:AB174+Assignment1!X174:AB174+Assignment2!X174:AB174+Final!X174:AB174)</f>
        <v>0</v>
      </c>
      <c r="J169" s="237">
        <f t="array" ref="J169">SUM(MidExam1!AC174:AG174+MidExam2!AC174:AG174+Quiz1!AC174:AG174+Quiz2!AC174:AG174+Assignment1!AC174:AG174+Assignment2!AC174:AG174+Final!AC174:AG174)</f>
        <v>0</v>
      </c>
      <c r="K169" s="237">
        <f t="array" ref="K169">SUM(MidExam1!AH174:AL174+MidExam2!AH174:AL174+Quiz1!AH174:AL174+Quiz2!AH174:AL174+Assignment1!AH174:AL174+Assignment2!AH174:AL174+Final!AH174:AL174)</f>
        <v>0</v>
      </c>
      <c r="L169" s="237">
        <f t="array" ref="L169">SUM(MidExam1!AM174:AQ174+MidExam2!AM174:AQ174+Quiz1!AM174:AQ174+Quiz2!AM174:AQ174+Assignment1!AM174:AQ174+Assignment2!AM174:AQ174+Final!AM174:AQ174)</f>
        <v>0</v>
      </c>
      <c r="M169" s="237">
        <f t="array" ref="M169">SUM(MidExam1!AR174:AV174+MidExam2!AR174:AV174+Quiz1!AR174:AV174+Quiz2!AR174:AV174+Assignment1!AR174:AV174+Assignment2!AR174:AV174+Final!AR174:AV174)</f>
        <v>0</v>
      </c>
      <c r="N169" s="237">
        <f t="array" ref="N169">SUM(MidExam1!AW174:BA174+MidExam2!AW174:BA174+Quiz1!AW174:BA174+Quiz2!AW174:BA174+Assignment1!AW174:BA174+Assignment2!AW174:BA174+Final!AW174:BA174)</f>
        <v>0</v>
      </c>
      <c r="O169" s="237">
        <f t="array" ref="O169">SUM(MidExam1!BB174:BF174+MidExam2!BB174:BF174+Quiz1!BB174:BF174+Quiz2!BB174:BF174+Assignment1!BB174:BF174+Assignment2!BB174:BF174+Final!BB174:BF174)</f>
        <v>0</v>
      </c>
      <c r="P169" s="237">
        <f t="array" ref="P169">SUM(MidExam1!BG174:BK174+MidExam2!BG174:BK174+Quiz1!BG174:BK174+Quiz2!BG174:BK174+Assignment1!BG174:BK174+Assignment2!BG174:BK174+Final!BG174:BK174)</f>
        <v>0</v>
      </c>
      <c r="Q169" s="238">
        <f t="shared" si="4"/>
        <v>0</v>
      </c>
      <c r="R169" s="239" t="str">
        <f t="shared" si="5"/>
        <v/>
      </c>
    </row>
    <row r="170" spans="2:18">
      <c r="B170" s="55">
        <v>156</v>
      </c>
      <c r="C170" s="59">
        <f>Students!C162</f>
        <v>0</v>
      </c>
      <c r="D170" s="59">
        <f>Students!D162</f>
        <v>0</v>
      </c>
      <c r="E170" s="237">
        <f t="array" ref="E170">SUM(MidExam1!D175:H175+MidExam2!D175:H175+Quiz1!D175:H175+Quiz2!D175:H175+Assignment1!D175:H175+Assignment2!D175:H175+Final!D175:H175)</f>
        <v>0</v>
      </c>
      <c r="F170" s="237">
        <f t="array" ref="F170">SUM(MidExam1!I175:M175+MidExam2!I175:M175+Quiz1!I175:M175+Quiz2!I175:M175+Assignment1!I175:M175+Assignment2!I175:M175+Final!I175:M175)</f>
        <v>0</v>
      </c>
      <c r="G170" s="237">
        <f t="array" ref="G170">SUM(MidExam1!N175:R175+MidExam2!N175:R175+Quiz1!N175:R175+Quiz2!N175:R175+Assignment1!N175:R175+Assignment2!N175:R175+Final!N175:R175)</f>
        <v>0</v>
      </c>
      <c r="H170" s="237">
        <f t="array" ref="H170">SUM(MidExam1!S175:W175+MidExam2!S175:W175+Quiz1!S175:W175+Quiz2!S175:W175+Assignment1!S175:W175+Assignment2!S175:W175+Final!S175:W175)</f>
        <v>0</v>
      </c>
      <c r="I170" s="237">
        <f t="array" ref="I170">SUM(MidExam1!X175:AB175+MidExam2!X175:AB175+Quiz1!X175:AB175+Quiz2!X175:AB175+Assignment1!X175:AB175+Assignment2!X175:AB175+Final!X175:AB175)</f>
        <v>0</v>
      </c>
      <c r="J170" s="237">
        <f t="array" ref="J170">SUM(MidExam1!AC175:AG175+MidExam2!AC175:AG175+Quiz1!AC175:AG175+Quiz2!AC175:AG175+Assignment1!AC175:AG175+Assignment2!AC175:AG175+Final!AC175:AG175)</f>
        <v>0</v>
      </c>
      <c r="K170" s="237">
        <f t="array" ref="K170">SUM(MidExam1!AH175:AL175+MidExam2!AH175:AL175+Quiz1!AH175:AL175+Quiz2!AH175:AL175+Assignment1!AH175:AL175+Assignment2!AH175:AL175+Final!AH175:AL175)</f>
        <v>0</v>
      </c>
      <c r="L170" s="237">
        <f t="array" ref="L170">SUM(MidExam1!AM175:AQ175+MidExam2!AM175:AQ175+Quiz1!AM175:AQ175+Quiz2!AM175:AQ175+Assignment1!AM175:AQ175+Assignment2!AM175:AQ175+Final!AM175:AQ175)</f>
        <v>0</v>
      </c>
      <c r="M170" s="237">
        <f t="array" ref="M170">SUM(MidExam1!AR175:AV175+MidExam2!AR175:AV175+Quiz1!AR175:AV175+Quiz2!AR175:AV175+Assignment1!AR175:AV175+Assignment2!AR175:AV175+Final!AR175:AV175)</f>
        <v>0</v>
      </c>
      <c r="N170" s="237">
        <f t="array" ref="N170">SUM(MidExam1!AW175:BA175+MidExam2!AW175:BA175+Quiz1!AW175:BA175+Quiz2!AW175:BA175+Assignment1!AW175:BA175+Assignment2!AW175:BA175+Final!AW175:BA175)</f>
        <v>0</v>
      </c>
      <c r="O170" s="237">
        <f t="array" ref="O170">SUM(MidExam1!BB175:BF175+MidExam2!BB175:BF175+Quiz1!BB175:BF175+Quiz2!BB175:BF175+Assignment1!BB175:BF175+Assignment2!BB175:BF175+Final!BB175:BF175)</f>
        <v>0</v>
      </c>
      <c r="P170" s="237">
        <f t="array" ref="P170">SUM(MidExam1!BG175:BK175+MidExam2!BG175:BK175+Quiz1!BG175:BK175+Quiz2!BG175:BK175+Assignment1!BG175:BK175+Assignment2!BG175:BK175+Final!BG175:BK175)</f>
        <v>0</v>
      </c>
      <c r="Q170" s="238">
        <f t="shared" si="4"/>
        <v>0</v>
      </c>
      <c r="R170" s="239" t="str">
        <f t="shared" si="5"/>
        <v/>
      </c>
    </row>
    <row r="171" spans="2:18">
      <c r="B171" s="55">
        <v>157</v>
      </c>
      <c r="C171" s="59">
        <f>Students!C163</f>
        <v>0</v>
      </c>
      <c r="D171" s="59">
        <f>Students!D163</f>
        <v>0</v>
      </c>
      <c r="E171" s="237">
        <f t="array" ref="E171">SUM(MidExam1!D176:H176+MidExam2!D176:H176+Quiz1!D176:H176+Quiz2!D176:H176+Assignment1!D176:H176+Assignment2!D176:H176+Final!D176:H176)</f>
        <v>0</v>
      </c>
      <c r="F171" s="237">
        <f t="array" ref="F171">SUM(MidExam1!I176:M176+MidExam2!I176:M176+Quiz1!I176:M176+Quiz2!I176:M176+Assignment1!I176:M176+Assignment2!I176:M176+Final!I176:M176)</f>
        <v>0</v>
      </c>
      <c r="G171" s="237">
        <f t="array" ref="G171">SUM(MidExam1!N176:R176+MidExam2!N176:R176+Quiz1!N176:R176+Quiz2!N176:R176+Assignment1!N176:R176+Assignment2!N176:R176+Final!N176:R176)</f>
        <v>0</v>
      </c>
      <c r="H171" s="237">
        <f t="array" ref="H171">SUM(MidExam1!S176:W176+MidExam2!S176:W176+Quiz1!S176:W176+Quiz2!S176:W176+Assignment1!S176:W176+Assignment2!S176:W176+Final!S176:W176)</f>
        <v>0</v>
      </c>
      <c r="I171" s="237">
        <f t="array" ref="I171">SUM(MidExam1!X176:AB176+MidExam2!X176:AB176+Quiz1!X176:AB176+Quiz2!X176:AB176+Assignment1!X176:AB176+Assignment2!X176:AB176+Final!X176:AB176)</f>
        <v>0</v>
      </c>
      <c r="J171" s="237">
        <f t="array" ref="J171">SUM(MidExam1!AC176:AG176+MidExam2!AC176:AG176+Quiz1!AC176:AG176+Quiz2!AC176:AG176+Assignment1!AC176:AG176+Assignment2!AC176:AG176+Final!AC176:AG176)</f>
        <v>0</v>
      </c>
      <c r="K171" s="237">
        <f t="array" ref="K171">SUM(MidExam1!AH176:AL176+MidExam2!AH176:AL176+Quiz1!AH176:AL176+Quiz2!AH176:AL176+Assignment1!AH176:AL176+Assignment2!AH176:AL176+Final!AH176:AL176)</f>
        <v>0</v>
      </c>
      <c r="L171" s="237">
        <f t="array" ref="L171">SUM(MidExam1!AM176:AQ176+MidExam2!AM176:AQ176+Quiz1!AM176:AQ176+Quiz2!AM176:AQ176+Assignment1!AM176:AQ176+Assignment2!AM176:AQ176+Final!AM176:AQ176)</f>
        <v>0</v>
      </c>
      <c r="M171" s="237">
        <f t="array" ref="M171">SUM(MidExam1!AR176:AV176+MidExam2!AR176:AV176+Quiz1!AR176:AV176+Quiz2!AR176:AV176+Assignment1!AR176:AV176+Assignment2!AR176:AV176+Final!AR176:AV176)</f>
        <v>0</v>
      </c>
      <c r="N171" s="237">
        <f t="array" ref="N171">SUM(MidExam1!AW176:BA176+MidExam2!AW176:BA176+Quiz1!AW176:BA176+Quiz2!AW176:BA176+Assignment1!AW176:BA176+Assignment2!AW176:BA176+Final!AW176:BA176)</f>
        <v>0</v>
      </c>
      <c r="O171" s="237">
        <f t="array" ref="O171">SUM(MidExam1!BB176:BF176+MidExam2!BB176:BF176+Quiz1!BB176:BF176+Quiz2!BB176:BF176+Assignment1!BB176:BF176+Assignment2!BB176:BF176+Final!BB176:BF176)</f>
        <v>0</v>
      </c>
      <c r="P171" s="237">
        <f t="array" ref="P171">SUM(MidExam1!BG176:BK176+MidExam2!BG176:BK176+Quiz1!BG176:BK176+Quiz2!BG176:BK176+Assignment1!BG176:BK176+Assignment2!BG176:BK176+Final!BG176:BK176)</f>
        <v>0</v>
      </c>
      <c r="Q171" s="238">
        <f t="shared" si="4"/>
        <v>0</v>
      </c>
      <c r="R171" s="239" t="str">
        <f t="shared" si="5"/>
        <v/>
      </c>
    </row>
    <row r="172" spans="2:18">
      <c r="B172" s="55">
        <v>158</v>
      </c>
      <c r="C172" s="59">
        <f>Students!C164</f>
        <v>0</v>
      </c>
      <c r="D172" s="59">
        <f>Students!D164</f>
        <v>0</v>
      </c>
      <c r="E172" s="237">
        <f t="array" ref="E172">SUM(MidExam1!D177:H177+MidExam2!D177:H177+Quiz1!D177:H177+Quiz2!D177:H177+Assignment1!D177:H177+Assignment2!D177:H177+Final!D177:H177)</f>
        <v>0</v>
      </c>
      <c r="F172" s="237">
        <f t="array" ref="F172">SUM(MidExam1!I177:M177+MidExam2!I177:M177+Quiz1!I177:M177+Quiz2!I177:M177+Assignment1!I177:M177+Assignment2!I177:M177+Final!I177:M177)</f>
        <v>0</v>
      </c>
      <c r="G172" s="237">
        <f t="array" ref="G172">SUM(MidExam1!N177:R177+MidExam2!N177:R177+Quiz1!N177:R177+Quiz2!N177:R177+Assignment1!N177:R177+Assignment2!N177:R177+Final!N177:R177)</f>
        <v>0</v>
      </c>
      <c r="H172" s="237">
        <f t="array" ref="H172">SUM(MidExam1!S177:W177+MidExam2!S177:W177+Quiz1!S177:W177+Quiz2!S177:W177+Assignment1!S177:W177+Assignment2!S177:W177+Final!S177:W177)</f>
        <v>0</v>
      </c>
      <c r="I172" s="237">
        <f t="array" ref="I172">SUM(MidExam1!X177:AB177+MidExam2!X177:AB177+Quiz1!X177:AB177+Quiz2!X177:AB177+Assignment1!X177:AB177+Assignment2!X177:AB177+Final!X177:AB177)</f>
        <v>0</v>
      </c>
      <c r="J172" s="237">
        <f t="array" ref="J172">SUM(MidExam1!AC177:AG177+MidExam2!AC177:AG177+Quiz1!AC177:AG177+Quiz2!AC177:AG177+Assignment1!AC177:AG177+Assignment2!AC177:AG177+Final!AC177:AG177)</f>
        <v>0</v>
      </c>
      <c r="K172" s="237">
        <f t="array" ref="K172">SUM(MidExam1!AH177:AL177+MidExam2!AH177:AL177+Quiz1!AH177:AL177+Quiz2!AH177:AL177+Assignment1!AH177:AL177+Assignment2!AH177:AL177+Final!AH177:AL177)</f>
        <v>0</v>
      </c>
      <c r="L172" s="237">
        <f t="array" ref="L172">SUM(MidExam1!AM177:AQ177+MidExam2!AM177:AQ177+Quiz1!AM177:AQ177+Quiz2!AM177:AQ177+Assignment1!AM177:AQ177+Assignment2!AM177:AQ177+Final!AM177:AQ177)</f>
        <v>0</v>
      </c>
      <c r="M172" s="237">
        <f t="array" ref="M172">SUM(MidExam1!AR177:AV177+MidExam2!AR177:AV177+Quiz1!AR177:AV177+Quiz2!AR177:AV177+Assignment1!AR177:AV177+Assignment2!AR177:AV177+Final!AR177:AV177)</f>
        <v>0</v>
      </c>
      <c r="N172" s="237">
        <f t="array" ref="N172">SUM(MidExam1!AW177:BA177+MidExam2!AW177:BA177+Quiz1!AW177:BA177+Quiz2!AW177:BA177+Assignment1!AW177:BA177+Assignment2!AW177:BA177+Final!AW177:BA177)</f>
        <v>0</v>
      </c>
      <c r="O172" s="237">
        <f t="array" ref="O172">SUM(MidExam1!BB177:BF177+MidExam2!BB177:BF177+Quiz1!BB177:BF177+Quiz2!BB177:BF177+Assignment1!BB177:BF177+Assignment2!BB177:BF177+Final!BB177:BF177)</f>
        <v>0</v>
      </c>
      <c r="P172" s="237">
        <f t="array" ref="P172">SUM(MidExam1!BG177:BK177+MidExam2!BG177:BK177+Quiz1!BG177:BK177+Quiz2!BG177:BK177+Assignment1!BG177:BK177+Assignment2!BG177:BK177+Final!BG177:BK177)</f>
        <v>0</v>
      </c>
      <c r="Q172" s="238">
        <f t="shared" si="4"/>
        <v>0</v>
      </c>
      <c r="R172" s="239" t="str">
        <f t="shared" si="5"/>
        <v/>
      </c>
    </row>
    <row r="173" spans="2:18">
      <c r="B173" s="55">
        <v>159</v>
      </c>
      <c r="C173" s="59">
        <f>Students!C165</f>
        <v>0</v>
      </c>
      <c r="D173" s="59">
        <f>Students!D165</f>
        <v>0</v>
      </c>
      <c r="E173" s="237">
        <f t="array" ref="E173">SUM(MidExam1!D178:H178+MidExam2!D178:H178+Quiz1!D178:H178+Quiz2!D178:H178+Assignment1!D178:H178+Assignment2!D178:H178+Final!D178:H178)</f>
        <v>0</v>
      </c>
      <c r="F173" s="237">
        <f t="array" ref="F173">SUM(MidExam1!I178:M178+MidExam2!I178:M178+Quiz1!I178:M178+Quiz2!I178:M178+Assignment1!I178:M178+Assignment2!I178:M178+Final!I178:M178)</f>
        <v>0</v>
      </c>
      <c r="G173" s="237">
        <f t="array" ref="G173">SUM(MidExam1!N178:R178+MidExam2!N178:R178+Quiz1!N178:R178+Quiz2!N178:R178+Assignment1!N178:R178+Assignment2!N178:R178+Final!N178:R178)</f>
        <v>0</v>
      </c>
      <c r="H173" s="237">
        <f t="array" ref="H173">SUM(MidExam1!S178:W178+MidExam2!S178:W178+Quiz1!S178:W178+Quiz2!S178:W178+Assignment1!S178:W178+Assignment2!S178:W178+Final!S178:W178)</f>
        <v>0</v>
      </c>
      <c r="I173" s="237">
        <f t="array" ref="I173">SUM(MidExam1!X178:AB178+MidExam2!X178:AB178+Quiz1!X178:AB178+Quiz2!X178:AB178+Assignment1!X178:AB178+Assignment2!X178:AB178+Final!X178:AB178)</f>
        <v>0</v>
      </c>
      <c r="J173" s="237">
        <f t="array" ref="J173">SUM(MidExam1!AC178:AG178+MidExam2!AC178:AG178+Quiz1!AC178:AG178+Quiz2!AC178:AG178+Assignment1!AC178:AG178+Assignment2!AC178:AG178+Final!AC178:AG178)</f>
        <v>0</v>
      </c>
      <c r="K173" s="237">
        <f t="array" ref="K173">SUM(MidExam1!AH178:AL178+MidExam2!AH178:AL178+Quiz1!AH178:AL178+Quiz2!AH178:AL178+Assignment1!AH178:AL178+Assignment2!AH178:AL178+Final!AH178:AL178)</f>
        <v>0</v>
      </c>
      <c r="L173" s="237">
        <f t="array" ref="L173">SUM(MidExam1!AM178:AQ178+MidExam2!AM178:AQ178+Quiz1!AM178:AQ178+Quiz2!AM178:AQ178+Assignment1!AM178:AQ178+Assignment2!AM178:AQ178+Final!AM178:AQ178)</f>
        <v>0</v>
      </c>
      <c r="M173" s="237">
        <f t="array" ref="M173">SUM(MidExam1!AR178:AV178+MidExam2!AR178:AV178+Quiz1!AR178:AV178+Quiz2!AR178:AV178+Assignment1!AR178:AV178+Assignment2!AR178:AV178+Final!AR178:AV178)</f>
        <v>0</v>
      </c>
      <c r="N173" s="237">
        <f t="array" ref="N173">SUM(MidExam1!AW178:BA178+MidExam2!AW178:BA178+Quiz1!AW178:BA178+Quiz2!AW178:BA178+Assignment1!AW178:BA178+Assignment2!AW178:BA178+Final!AW178:BA178)</f>
        <v>0</v>
      </c>
      <c r="O173" s="237">
        <f t="array" ref="O173">SUM(MidExam1!BB178:BF178+MidExam2!BB178:BF178+Quiz1!BB178:BF178+Quiz2!BB178:BF178+Assignment1!BB178:BF178+Assignment2!BB178:BF178+Final!BB178:BF178)</f>
        <v>0</v>
      </c>
      <c r="P173" s="237">
        <f t="array" ref="P173">SUM(MidExam1!BG178:BK178+MidExam2!BG178:BK178+Quiz1!BG178:BK178+Quiz2!BG178:BK178+Assignment1!BG178:BK178+Assignment2!BG178:BK178+Final!BG178:BK178)</f>
        <v>0</v>
      </c>
      <c r="Q173" s="238">
        <f t="shared" si="4"/>
        <v>0</v>
      </c>
      <c r="R173" s="239" t="str">
        <f t="shared" si="5"/>
        <v/>
      </c>
    </row>
    <row r="174" spans="2:18">
      <c r="B174" s="55">
        <v>160</v>
      </c>
      <c r="C174" s="59">
        <f>Students!C166</f>
        <v>0</v>
      </c>
      <c r="D174" s="59">
        <f>Students!D166</f>
        <v>0</v>
      </c>
      <c r="E174" s="237">
        <f t="array" ref="E174">SUM(MidExam1!D179:H179+MidExam2!D179:H179+Quiz1!D179:H179+Quiz2!D179:H179+Assignment1!D179:H179+Assignment2!D179:H179+Final!D179:H179)</f>
        <v>0</v>
      </c>
      <c r="F174" s="237">
        <f t="array" ref="F174">SUM(MidExam1!I179:M179+MidExam2!I179:M179+Quiz1!I179:M179+Quiz2!I179:M179+Assignment1!I179:M179+Assignment2!I179:M179+Final!I179:M179)</f>
        <v>0</v>
      </c>
      <c r="G174" s="237">
        <f t="array" ref="G174">SUM(MidExam1!N179:R179+MidExam2!N179:R179+Quiz1!N179:R179+Quiz2!N179:R179+Assignment1!N179:R179+Assignment2!N179:R179+Final!N179:R179)</f>
        <v>0</v>
      </c>
      <c r="H174" s="237">
        <f t="array" ref="H174">SUM(MidExam1!S179:W179+MidExam2!S179:W179+Quiz1!S179:W179+Quiz2!S179:W179+Assignment1!S179:W179+Assignment2!S179:W179+Final!S179:W179)</f>
        <v>0</v>
      </c>
      <c r="I174" s="237">
        <f t="array" ref="I174">SUM(MidExam1!X179:AB179+MidExam2!X179:AB179+Quiz1!X179:AB179+Quiz2!X179:AB179+Assignment1!X179:AB179+Assignment2!X179:AB179+Final!X179:AB179)</f>
        <v>0</v>
      </c>
      <c r="J174" s="237">
        <f t="array" ref="J174">SUM(MidExam1!AC179:AG179+MidExam2!AC179:AG179+Quiz1!AC179:AG179+Quiz2!AC179:AG179+Assignment1!AC179:AG179+Assignment2!AC179:AG179+Final!AC179:AG179)</f>
        <v>0</v>
      </c>
      <c r="K174" s="237">
        <f t="array" ref="K174">SUM(MidExam1!AH179:AL179+MidExam2!AH179:AL179+Quiz1!AH179:AL179+Quiz2!AH179:AL179+Assignment1!AH179:AL179+Assignment2!AH179:AL179+Final!AH179:AL179)</f>
        <v>0</v>
      </c>
      <c r="L174" s="237">
        <f t="array" ref="L174">SUM(MidExam1!AM179:AQ179+MidExam2!AM179:AQ179+Quiz1!AM179:AQ179+Quiz2!AM179:AQ179+Assignment1!AM179:AQ179+Assignment2!AM179:AQ179+Final!AM179:AQ179)</f>
        <v>0</v>
      </c>
      <c r="M174" s="237">
        <f t="array" ref="M174">SUM(MidExam1!AR179:AV179+MidExam2!AR179:AV179+Quiz1!AR179:AV179+Quiz2!AR179:AV179+Assignment1!AR179:AV179+Assignment2!AR179:AV179+Final!AR179:AV179)</f>
        <v>0</v>
      </c>
      <c r="N174" s="237">
        <f t="array" ref="N174">SUM(MidExam1!AW179:BA179+MidExam2!AW179:BA179+Quiz1!AW179:BA179+Quiz2!AW179:BA179+Assignment1!AW179:BA179+Assignment2!AW179:BA179+Final!AW179:BA179)</f>
        <v>0</v>
      </c>
      <c r="O174" s="237">
        <f t="array" ref="O174">SUM(MidExam1!BB179:BF179+MidExam2!BB179:BF179+Quiz1!BB179:BF179+Quiz2!BB179:BF179+Assignment1!BB179:BF179+Assignment2!BB179:BF179+Final!BB179:BF179)</f>
        <v>0</v>
      </c>
      <c r="P174" s="237">
        <f t="array" ref="P174">SUM(MidExam1!BG179:BK179+MidExam2!BG179:BK179+Quiz1!BG179:BK179+Quiz2!BG179:BK179+Assignment1!BG179:BK179+Assignment2!BG179:BK179+Final!BG179:BK179)</f>
        <v>0</v>
      </c>
      <c r="Q174" s="238">
        <f t="shared" si="4"/>
        <v>0</v>
      </c>
      <c r="R174" s="239" t="str">
        <f t="shared" si="5"/>
        <v/>
      </c>
    </row>
    <row r="175" spans="2:18">
      <c r="B175" s="55">
        <v>161</v>
      </c>
      <c r="C175" s="59">
        <f>Students!C167</f>
        <v>0</v>
      </c>
      <c r="D175" s="59">
        <f>Students!D167</f>
        <v>0</v>
      </c>
      <c r="E175" s="237">
        <f t="array" ref="E175">SUM(MidExam1!D180:H180+MidExam2!D180:H180+Quiz1!D180:H180+Quiz2!D180:H180+Assignment1!D180:H180+Assignment2!D180:H180+Final!D180:H180)</f>
        <v>0</v>
      </c>
      <c r="F175" s="237">
        <f t="array" ref="F175">SUM(MidExam1!I180:M180+MidExam2!I180:M180+Quiz1!I180:M180+Quiz2!I180:M180+Assignment1!I180:M180+Assignment2!I180:M180+Final!I180:M180)</f>
        <v>0</v>
      </c>
      <c r="G175" s="237">
        <f t="array" ref="G175">SUM(MidExam1!N180:R180+MidExam2!N180:R180+Quiz1!N180:R180+Quiz2!N180:R180+Assignment1!N180:R180+Assignment2!N180:R180+Final!N180:R180)</f>
        <v>0</v>
      </c>
      <c r="H175" s="237">
        <f t="array" ref="H175">SUM(MidExam1!S180:W180+MidExam2!S180:W180+Quiz1!S180:W180+Quiz2!S180:W180+Assignment1!S180:W180+Assignment2!S180:W180+Final!S180:W180)</f>
        <v>0</v>
      </c>
      <c r="I175" s="237">
        <f t="array" ref="I175">SUM(MidExam1!X180:AB180+MidExam2!X180:AB180+Quiz1!X180:AB180+Quiz2!X180:AB180+Assignment1!X180:AB180+Assignment2!X180:AB180+Final!X180:AB180)</f>
        <v>0</v>
      </c>
      <c r="J175" s="237">
        <f t="array" ref="J175">SUM(MidExam1!AC180:AG180+MidExam2!AC180:AG180+Quiz1!AC180:AG180+Quiz2!AC180:AG180+Assignment1!AC180:AG180+Assignment2!AC180:AG180+Final!AC180:AG180)</f>
        <v>0</v>
      </c>
      <c r="K175" s="237">
        <f t="array" ref="K175">SUM(MidExam1!AH180:AL180+MidExam2!AH180:AL180+Quiz1!AH180:AL180+Quiz2!AH180:AL180+Assignment1!AH180:AL180+Assignment2!AH180:AL180+Final!AH180:AL180)</f>
        <v>0</v>
      </c>
      <c r="L175" s="237">
        <f t="array" ref="L175">SUM(MidExam1!AM180:AQ180+MidExam2!AM180:AQ180+Quiz1!AM180:AQ180+Quiz2!AM180:AQ180+Assignment1!AM180:AQ180+Assignment2!AM180:AQ180+Final!AM180:AQ180)</f>
        <v>0</v>
      </c>
      <c r="M175" s="237">
        <f t="array" ref="M175">SUM(MidExam1!AR180:AV180+MidExam2!AR180:AV180+Quiz1!AR180:AV180+Quiz2!AR180:AV180+Assignment1!AR180:AV180+Assignment2!AR180:AV180+Final!AR180:AV180)</f>
        <v>0</v>
      </c>
      <c r="N175" s="237">
        <f t="array" ref="N175">SUM(MidExam1!AW180:BA180+MidExam2!AW180:BA180+Quiz1!AW180:BA180+Quiz2!AW180:BA180+Assignment1!AW180:BA180+Assignment2!AW180:BA180+Final!AW180:BA180)</f>
        <v>0</v>
      </c>
      <c r="O175" s="237">
        <f t="array" ref="O175">SUM(MidExam1!BB180:BF180+MidExam2!BB180:BF180+Quiz1!BB180:BF180+Quiz2!BB180:BF180+Assignment1!BB180:BF180+Assignment2!BB180:BF180+Final!BB180:BF180)</f>
        <v>0</v>
      </c>
      <c r="P175" s="237">
        <f t="array" ref="P175">SUM(MidExam1!BG180:BK180+MidExam2!BG180:BK180+Quiz1!BG180:BK180+Quiz2!BG180:BK180+Assignment1!BG180:BK180+Assignment2!BG180:BK180+Final!BG180:BK180)</f>
        <v>0</v>
      </c>
      <c r="Q175" s="238">
        <f t="shared" si="4"/>
        <v>0</v>
      </c>
      <c r="R175" s="239" t="str">
        <f t="shared" si="5"/>
        <v/>
      </c>
    </row>
    <row r="176" spans="2:18">
      <c r="B176" s="55">
        <v>162</v>
      </c>
      <c r="C176" s="59">
        <f>Students!C168</f>
        <v>0</v>
      </c>
      <c r="D176" s="59">
        <f>Students!D168</f>
        <v>0</v>
      </c>
      <c r="E176" s="237">
        <f t="array" ref="E176">SUM(MidExam1!D181:H181+MidExam2!D181:H181+Quiz1!D181:H181+Quiz2!D181:H181+Assignment1!D181:H181+Assignment2!D181:H181+Final!D181:H181)</f>
        <v>0</v>
      </c>
      <c r="F176" s="237">
        <f t="array" ref="F176">SUM(MidExam1!I181:M181+MidExam2!I181:M181+Quiz1!I181:M181+Quiz2!I181:M181+Assignment1!I181:M181+Assignment2!I181:M181+Final!I181:M181)</f>
        <v>0</v>
      </c>
      <c r="G176" s="237">
        <f t="array" ref="G176">SUM(MidExam1!N181:R181+MidExam2!N181:R181+Quiz1!N181:R181+Quiz2!N181:R181+Assignment1!N181:R181+Assignment2!N181:R181+Final!N181:R181)</f>
        <v>0</v>
      </c>
      <c r="H176" s="237">
        <f t="array" ref="H176">SUM(MidExam1!S181:W181+MidExam2!S181:W181+Quiz1!S181:W181+Quiz2!S181:W181+Assignment1!S181:W181+Assignment2!S181:W181+Final!S181:W181)</f>
        <v>0</v>
      </c>
      <c r="I176" s="237">
        <f t="array" ref="I176">SUM(MidExam1!X181:AB181+MidExam2!X181:AB181+Quiz1!X181:AB181+Quiz2!X181:AB181+Assignment1!X181:AB181+Assignment2!X181:AB181+Final!X181:AB181)</f>
        <v>0</v>
      </c>
      <c r="J176" s="237">
        <f t="array" ref="J176">SUM(MidExam1!AC181:AG181+MidExam2!AC181:AG181+Quiz1!AC181:AG181+Quiz2!AC181:AG181+Assignment1!AC181:AG181+Assignment2!AC181:AG181+Final!AC181:AG181)</f>
        <v>0</v>
      </c>
      <c r="K176" s="237">
        <f t="array" ref="K176">SUM(MidExam1!AH181:AL181+MidExam2!AH181:AL181+Quiz1!AH181:AL181+Quiz2!AH181:AL181+Assignment1!AH181:AL181+Assignment2!AH181:AL181+Final!AH181:AL181)</f>
        <v>0</v>
      </c>
      <c r="L176" s="237">
        <f t="array" ref="L176">SUM(MidExam1!AM181:AQ181+MidExam2!AM181:AQ181+Quiz1!AM181:AQ181+Quiz2!AM181:AQ181+Assignment1!AM181:AQ181+Assignment2!AM181:AQ181+Final!AM181:AQ181)</f>
        <v>0</v>
      </c>
      <c r="M176" s="237">
        <f t="array" ref="M176">SUM(MidExam1!AR181:AV181+MidExam2!AR181:AV181+Quiz1!AR181:AV181+Quiz2!AR181:AV181+Assignment1!AR181:AV181+Assignment2!AR181:AV181+Final!AR181:AV181)</f>
        <v>0</v>
      </c>
      <c r="N176" s="237">
        <f t="array" ref="N176">SUM(MidExam1!AW181:BA181+MidExam2!AW181:BA181+Quiz1!AW181:BA181+Quiz2!AW181:BA181+Assignment1!AW181:BA181+Assignment2!AW181:BA181+Final!AW181:BA181)</f>
        <v>0</v>
      </c>
      <c r="O176" s="237">
        <f t="array" ref="O176">SUM(MidExam1!BB181:BF181+MidExam2!BB181:BF181+Quiz1!BB181:BF181+Quiz2!BB181:BF181+Assignment1!BB181:BF181+Assignment2!BB181:BF181+Final!BB181:BF181)</f>
        <v>0</v>
      </c>
      <c r="P176" s="237">
        <f t="array" ref="P176">SUM(MidExam1!BG181:BK181+MidExam2!BG181:BK181+Quiz1!BG181:BK181+Quiz2!BG181:BK181+Assignment1!BG181:BK181+Assignment2!BG181:BK181+Final!BG181:BK181)</f>
        <v>0</v>
      </c>
      <c r="Q176" s="238">
        <f t="shared" si="4"/>
        <v>0</v>
      </c>
      <c r="R176" s="239" t="str">
        <f t="shared" si="5"/>
        <v/>
      </c>
    </row>
    <row r="177" spans="2:18">
      <c r="B177" s="55">
        <v>163</v>
      </c>
      <c r="C177" s="59">
        <f>Students!C169</f>
        <v>0</v>
      </c>
      <c r="D177" s="59">
        <f>Students!D169</f>
        <v>0</v>
      </c>
      <c r="E177" s="237">
        <f t="array" ref="E177">SUM(MidExam1!D182:H182+MidExam2!D182:H182+Quiz1!D182:H182+Quiz2!D182:H182+Assignment1!D182:H182+Assignment2!D182:H182+Final!D182:H182)</f>
        <v>0</v>
      </c>
      <c r="F177" s="237">
        <f t="array" ref="F177">SUM(MidExam1!I182:M182+MidExam2!I182:M182+Quiz1!I182:M182+Quiz2!I182:M182+Assignment1!I182:M182+Assignment2!I182:M182+Final!I182:M182)</f>
        <v>0</v>
      </c>
      <c r="G177" s="237">
        <f t="array" ref="G177">SUM(MidExam1!N182:R182+MidExam2!N182:R182+Quiz1!N182:R182+Quiz2!N182:R182+Assignment1!N182:R182+Assignment2!N182:R182+Final!N182:R182)</f>
        <v>0</v>
      </c>
      <c r="H177" s="237">
        <f t="array" ref="H177">SUM(MidExam1!S182:W182+MidExam2!S182:W182+Quiz1!S182:W182+Quiz2!S182:W182+Assignment1!S182:W182+Assignment2!S182:W182+Final!S182:W182)</f>
        <v>0</v>
      </c>
      <c r="I177" s="237">
        <f t="array" ref="I177">SUM(MidExam1!X182:AB182+MidExam2!X182:AB182+Quiz1!X182:AB182+Quiz2!X182:AB182+Assignment1!X182:AB182+Assignment2!X182:AB182+Final!X182:AB182)</f>
        <v>0</v>
      </c>
      <c r="J177" s="237">
        <f t="array" ref="J177">SUM(MidExam1!AC182:AG182+MidExam2!AC182:AG182+Quiz1!AC182:AG182+Quiz2!AC182:AG182+Assignment1!AC182:AG182+Assignment2!AC182:AG182+Final!AC182:AG182)</f>
        <v>0</v>
      </c>
      <c r="K177" s="237">
        <f t="array" ref="K177">SUM(MidExam1!AH182:AL182+MidExam2!AH182:AL182+Quiz1!AH182:AL182+Quiz2!AH182:AL182+Assignment1!AH182:AL182+Assignment2!AH182:AL182+Final!AH182:AL182)</f>
        <v>0</v>
      </c>
      <c r="L177" s="237">
        <f t="array" ref="L177">SUM(MidExam1!AM182:AQ182+MidExam2!AM182:AQ182+Quiz1!AM182:AQ182+Quiz2!AM182:AQ182+Assignment1!AM182:AQ182+Assignment2!AM182:AQ182+Final!AM182:AQ182)</f>
        <v>0</v>
      </c>
      <c r="M177" s="237">
        <f t="array" ref="M177">SUM(MidExam1!AR182:AV182+MidExam2!AR182:AV182+Quiz1!AR182:AV182+Quiz2!AR182:AV182+Assignment1!AR182:AV182+Assignment2!AR182:AV182+Final!AR182:AV182)</f>
        <v>0</v>
      </c>
      <c r="N177" s="237">
        <f t="array" ref="N177">SUM(MidExam1!AW182:BA182+MidExam2!AW182:BA182+Quiz1!AW182:BA182+Quiz2!AW182:BA182+Assignment1!AW182:BA182+Assignment2!AW182:BA182+Final!AW182:BA182)</f>
        <v>0</v>
      </c>
      <c r="O177" s="237">
        <f t="array" ref="O177">SUM(MidExam1!BB182:BF182+MidExam2!BB182:BF182+Quiz1!BB182:BF182+Quiz2!BB182:BF182+Assignment1!BB182:BF182+Assignment2!BB182:BF182+Final!BB182:BF182)</f>
        <v>0</v>
      </c>
      <c r="P177" s="237">
        <f t="array" ref="P177">SUM(MidExam1!BG182:BK182+MidExam2!BG182:BK182+Quiz1!BG182:BK182+Quiz2!BG182:BK182+Assignment1!BG182:BK182+Assignment2!BG182:BK182+Final!BG182:BK182)</f>
        <v>0</v>
      </c>
      <c r="Q177" s="238">
        <f t="shared" si="4"/>
        <v>0</v>
      </c>
      <c r="R177" s="239" t="str">
        <f t="shared" si="5"/>
        <v/>
      </c>
    </row>
    <row r="178" spans="2:18">
      <c r="B178" s="55">
        <v>164</v>
      </c>
      <c r="C178" s="59">
        <f>Students!C170</f>
        <v>0</v>
      </c>
      <c r="D178" s="59">
        <f>Students!D170</f>
        <v>0</v>
      </c>
      <c r="E178" s="237">
        <f t="array" ref="E178">SUM(MidExam1!D183:H183+MidExam2!D183:H183+Quiz1!D183:H183+Quiz2!D183:H183+Assignment1!D183:H183+Assignment2!D183:H183+Final!D183:H183)</f>
        <v>0</v>
      </c>
      <c r="F178" s="237">
        <f t="array" ref="F178">SUM(MidExam1!I183:M183+MidExam2!I183:M183+Quiz1!I183:M183+Quiz2!I183:M183+Assignment1!I183:M183+Assignment2!I183:M183+Final!I183:M183)</f>
        <v>0</v>
      </c>
      <c r="G178" s="237">
        <f t="array" ref="G178">SUM(MidExam1!N183:R183+MidExam2!N183:R183+Quiz1!N183:R183+Quiz2!N183:R183+Assignment1!N183:R183+Assignment2!N183:R183+Final!N183:R183)</f>
        <v>0</v>
      </c>
      <c r="H178" s="237">
        <f t="array" ref="H178">SUM(MidExam1!S183:W183+MidExam2!S183:W183+Quiz1!S183:W183+Quiz2!S183:W183+Assignment1!S183:W183+Assignment2!S183:W183+Final!S183:W183)</f>
        <v>0</v>
      </c>
      <c r="I178" s="237">
        <f t="array" ref="I178">SUM(MidExam1!X183:AB183+MidExam2!X183:AB183+Quiz1!X183:AB183+Quiz2!X183:AB183+Assignment1!X183:AB183+Assignment2!X183:AB183+Final!X183:AB183)</f>
        <v>0</v>
      </c>
      <c r="J178" s="237">
        <f t="array" ref="J178">SUM(MidExam1!AC183:AG183+MidExam2!AC183:AG183+Quiz1!AC183:AG183+Quiz2!AC183:AG183+Assignment1!AC183:AG183+Assignment2!AC183:AG183+Final!AC183:AG183)</f>
        <v>0</v>
      </c>
      <c r="K178" s="237">
        <f t="array" ref="K178">SUM(MidExam1!AH183:AL183+MidExam2!AH183:AL183+Quiz1!AH183:AL183+Quiz2!AH183:AL183+Assignment1!AH183:AL183+Assignment2!AH183:AL183+Final!AH183:AL183)</f>
        <v>0</v>
      </c>
      <c r="L178" s="237">
        <f t="array" ref="L178">SUM(MidExam1!AM183:AQ183+MidExam2!AM183:AQ183+Quiz1!AM183:AQ183+Quiz2!AM183:AQ183+Assignment1!AM183:AQ183+Assignment2!AM183:AQ183+Final!AM183:AQ183)</f>
        <v>0</v>
      </c>
      <c r="M178" s="237">
        <f t="array" ref="M178">SUM(MidExam1!AR183:AV183+MidExam2!AR183:AV183+Quiz1!AR183:AV183+Quiz2!AR183:AV183+Assignment1!AR183:AV183+Assignment2!AR183:AV183+Final!AR183:AV183)</f>
        <v>0</v>
      </c>
      <c r="N178" s="237">
        <f t="array" ref="N178">SUM(MidExam1!AW183:BA183+MidExam2!AW183:BA183+Quiz1!AW183:BA183+Quiz2!AW183:BA183+Assignment1!AW183:BA183+Assignment2!AW183:BA183+Final!AW183:BA183)</f>
        <v>0</v>
      </c>
      <c r="O178" s="237">
        <f t="array" ref="O178">SUM(MidExam1!BB183:BF183+MidExam2!BB183:BF183+Quiz1!BB183:BF183+Quiz2!BB183:BF183+Assignment1!BB183:BF183+Assignment2!BB183:BF183+Final!BB183:BF183)</f>
        <v>0</v>
      </c>
      <c r="P178" s="237">
        <f t="array" ref="P178">SUM(MidExam1!BG183:BK183+MidExam2!BG183:BK183+Quiz1!BG183:BK183+Quiz2!BG183:BK183+Assignment1!BG183:BK183+Assignment2!BG183:BK183+Final!BG183:BK183)</f>
        <v>0</v>
      </c>
      <c r="Q178" s="238">
        <f t="shared" si="4"/>
        <v>0</v>
      </c>
      <c r="R178" s="239" t="str">
        <f t="shared" si="5"/>
        <v/>
      </c>
    </row>
    <row r="179" spans="2:18">
      <c r="B179" s="55">
        <v>165</v>
      </c>
      <c r="C179" s="59">
        <f>Students!C171</f>
        <v>0</v>
      </c>
      <c r="D179" s="59">
        <f>Students!D171</f>
        <v>0</v>
      </c>
      <c r="E179" s="237">
        <f t="array" ref="E179">SUM(MidExam1!D184:H184+MidExam2!D184:H184+Quiz1!D184:H184+Quiz2!D184:H184+Assignment1!D184:H184+Assignment2!D184:H184+Final!D184:H184)</f>
        <v>0</v>
      </c>
      <c r="F179" s="237">
        <f t="array" ref="F179">SUM(MidExam1!I184:M184+MidExam2!I184:M184+Quiz1!I184:M184+Quiz2!I184:M184+Assignment1!I184:M184+Assignment2!I184:M184+Final!I184:M184)</f>
        <v>0</v>
      </c>
      <c r="G179" s="237">
        <f t="array" ref="G179">SUM(MidExam1!N184:R184+MidExam2!N184:R184+Quiz1!N184:R184+Quiz2!N184:R184+Assignment1!N184:R184+Assignment2!N184:R184+Final!N184:R184)</f>
        <v>0</v>
      </c>
      <c r="H179" s="237">
        <f t="array" ref="H179">SUM(MidExam1!S184:W184+MidExam2!S184:W184+Quiz1!S184:W184+Quiz2!S184:W184+Assignment1!S184:W184+Assignment2!S184:W184+Final!S184:W184)</f>
        <v>0</v>
      </c>
      <c r="I179" s="237">
        <f t="array" ref="I179">SUM(MidExam1!X184:AB184+MidExam2!X184:AB184+Quiz1!X184:AB184+Quiz2!X184:AB184+Assignment1!X184:AB184+Assignment2!X184:AB184+Final!X184:AB184)</f>
        <v>0</v>
      </c>
      <c r="J179" s="237">
        <f t="array" ref="J179">SUM(MidExam1!AC184:AG184+MidExam2!AC184:AG184+Quiz1!AC184:AG184+Quiz2!AC184:AG184+Assignment1!AC184:AG184+Assignment2!AC184:AG184+Final!AC184:AG184)</f>
        <v>0</v>
      </c>
      <c r="K179" s="237">
        <f t="array" ref="K179">SUM(MidExam1!AH184:AL184+MidExam2!AH184:AL184+Quiz1!AH184:AL184+Quiz2!AH184:AL184+Assignment1!AH184:AL184+Assignment2!AH184:AL184+Final!AH184:AL184)</f>
        <v>0</v>
      </c>
      <c r="L179" s="237">
        <f t="array" ref="L179">SUM(MidExam1!AM184:AQ184+MidExam2!AM184:AQ184+Quiz1!AM184:AQ184+Quiz2!AM184:AQ184+Assignment1!AM184:AQ184+Assignment2!AM184:AQ184+Final!AM184:AQ184)</f>
        <v>0</v>
      </c>
      <c r="M179" s="237">
        <f t="array" ref="M179">SUM(MidExam1!AR184:AV184+MidExam2!AR184:AV184+Quiz1!AR184:AV184+Quiz2!AR184:AV184+Assignment1!AR184:AV184+Assignment2!AR184:AV184+Final!AR184:AV184)</f>
        <v>0</v>
      </c>
      <c r="N179" s="237">
        <f t="array" ref="N179">SUM(MidExam1!AW184:BA184+MidExam2!AW184:BA184+Quiz1!AW184:BA184+Quiz2!AW184:BA184+Assignment1!AW184:BA184+Assignment2!AW184:BA184+Final!AW184:BA184)</f>
        <v>0</v>
      </c>
      <c r="O179" s="237">
        <f t="array" ref="O179">SUM(MidExam1!BB184:BF184+MidExam2!BB184:BF184+Quiz1!BB184:BF184+Quiz2!BB184:BF184+Assignment1!BB184:BF184+Assignment2!BB184:BF184+Final!BB184:BF184)</f>
        <v>0</v>
      </c>
      <c r="P179" s="237">
        <f t="array" ref="P179">SUM(MidExam1!BG184:BK184+MidExam2!BG184:BK184+Quiz1!BG184:BK184+Quiz2!BG184:BK184+Assignment1!BG184:BK184+Assignment2!BG184:BK184+Final!BG184:BK184)</f>
        <v>0</v>
      </c>
      <c r="Q179" s="238">
        <f t="shared" si="4"/>
        <v>0</v>
      </c>
      <c r="R179" s="239" t="str">
        <f t="shared" si="5"/>
        <v/>
      </c>
    </row>
    <row r="180" spans="2:18">
      <c r="B180" s="55">
        <v>166</v>
      </c>
      <c r="C180" s="59">
        <f>Students!C172</f>
        <v>0</v>
      </c>
      <c r="D180" s="59">
        <f>Students!D172</f>
        <v>0</v>
      </c>
      <c r="E180" s="237">
        <f t="array" ref="E180">SUM(MidExam1!D185:H185+MidExam2!D185:H185+Quiz1!D185:H185+Quiz2!D185:H185+Assignment1!D185:H185+Assignment2!D185:H185+Final!D185:H185)</f>
        <v>0</v>
      </c>
      <c r="F180" s="237">
        <f t="array" ref="F180">SUM(MidExam1!I185:M185+MidExam2!I185:M185+Quiz1!I185:M185+Quiz2!I185:M185+Assignment1!I185:M185+Assignment2!I185:M185+Final!I185:M185)</f>
        <v>0</v>
      </c>
      <c r="G180" s="237">
        <f t="array" ref="G180">SUM(MidExam1!N185:R185+MidExam2!N185:R185+Quiz1!N185:R185+Quiz2!N185:R185+Assignment1!N185:R185+Assignment2!N185:R185+Final!N185:R185)</f>
        <v>0</v>
      </c>
      <c r="H180" s="237">
        <f t="array" ref="H180">SUM(MidExam1!S185:W185+MidExam2!S185:W185+Quiz1!S185:W185+Quiz2!S185:W185+Assignment1!S185:W185+Assignment2!S185:W185+Final!S185:W185)</f>
        <v>0</v>
      </c>
      <c r="I180" s="237">
        <f t="array" ref="I180">SUM(MidExam1!X185:AB185+MidExam2!X185:AB185+Quiz1!X185:AB185+Quiz2!X185:AB185+Assignment1!X185:AB185+Assignment2!X185:AB185+Final!X185:AB185)</f>
        <v>0</v>
      </c>
      <c r="J180" s="237">
        <f t="array" ref="J180">SUM(MidExam1!AC185:AG185+MidExam2!AC185:AG185+Quiz1!AC185:AG185+Quiz2!AC185:AG185+Assignment1!AC185:AG185+Assignment2!AC185:AG185+Final!AC185:AG185)</f>
        <v>0</v>
      </c>
      <c r="K180" s="237">
        <f t="array" ref="K180">SUM(MidExam1!AH185:AL185+MidExam2!AH185:AL185+Quiz1!AH185:AL185+Quiz2!AH185:AL185+Assignment1!AH185:AL185+Assignment2!AH185:AL185+Final!AH185:AL185)</f>
        <v>0</v>
      </c>
      <c r="L180" s="237">
        <f t="array" ref="L180">SUM(MidExam1!AM185:AQ185+MidExam2!AM185:AQ185+Quiz1!AM185:AQ185+Quiz2!AM185:AQ185+Assignment1!AM185:AQ185+Assignment2!AM185:AQ185+Final!AM185:AQ185)</f>
        <v>0</v>
      </c>
      <c r="M180" s="237">
        <f t="array" ref="M180">SUM(MidExam1!AR185:AV185+MidExam2!AR185:AV185+Quiz1!AR185:AV185+Quiz2!AR185:AV185+Assignment1!AR185:AV185+Assignment2!AR185:AV185+Final!AR185:AV185)</f>
        <v>0</v>
      </c>
      <c r="N180" s="237">
        <f t="array" ref="N180">SUM(MidExam1!AW185:BA185+MidExam2!AW185:BA185+Quiz1!AW185:BA185+Quiz2!AW185:BA185+Assignment1!AW185:BA185+Assignment2!AW185:BA185+Final!AW185:BA185)</f>
        <v>0</v>
      </c>
      <c r="O180" s="237">
        <f t="array" ref="O180">SUM(MidExam1!BB185:BF185+MidExam2!BB185:BF185+Quiz1!BB185:BF185+Quiz2!BB185:BF185+Assignment1!BB185:BF185+Assignment2!BB185:BF185+Final!BB185:BF185)</f>
        <v>0</v>
      </c>
      <c r="P180" s="237">
        <f t="array" ref="P180">SUM(MidExam1!BG185:BK185+MidExam2!BG185:BK185+Quiz1!BG185:BK185+Quiz2!BG185:BK185+Assignment1!BG185:BK185+Assignment2!BG185:BK185+Final!BG185:BK185)</f>
        <v>0</v>
      </c>
      <c r="Q180" s="238">
        <f t="shared" si="4"/>
        <v>0</v>
      </c>
      <c r="R180" s="239" t="str">
        <f t="shared" si="5"/>
        <v/>
      </c>
    </row>
    <row r="181" spans="2:18">
      <c r="B181" s="55">
        <v>167</v>
      </c>
      <c r="C181" s="59">
        <f>Students!C173</f>
        <v>0</v>
      </c>
      <c r="D181" s="59">
        <f>Students!D173</f>
        <v>0</v>
      </c>
      <c r="E181" s="237">
        <f t="array" ref="E181">SUM(MidExam1!D186:H186+MidExam2!D186:H186+Quiz1!D186:H186+Quiz2!D186:H186+Assignment1!D186:H186+Assignment2!D186:H186+Final!D186:H186)</f>
        <v>0</v>
      </c>
      <c r="F181" s="237">
        <f t="array" ref="F181">SUM(MidExam1!I186:M186+MidExam2!I186:M186+Quiz1!I186:M186+Quiz2!I186:M186+Assignment1!I186:M186+Assignment2!I186:M186+Final!I186:M186)</f>
        <v>0</v>
      </c>
      <c r="G181" s="237">
        <f t="array" ref="G181">SUM(MidExam1!N186:R186+MidExam2!N186:R186+Quiz1!N186:R186+Quiz2!N186:R186+Assignment1!N186:R186+Assignment2!N186:R186+Final!N186:R186)</f>
        <v>0</v>
      </c>
      <c r="H181" s="237">
        <f t="array" ref="H181">SUM(MidExam1!S186:W186+MidExam2!S186:W186+Quiz1!S186:W186+Quiz2!S186:W186+Assignment1!S186:W186+Assignment2!S186:W186+Final!S186:W186)</f>
        <v>0</v>
      </c>
      <c r="I181" s="237">
        <f t="array" ref="I181">SUM(MidExam1!X186:AB186+MidExam2!X186:AB186+Quiz1!X186:AB186+Quiz2!X186:AB186+Assignment1!X186:AB186+Assignment2!X186:AB186+Final!X186:AB186)</f>
        <v>0</v>
      </c>
      <c r="J181" s="237">
        <f t="array" ref="J181">SUM(MidExam1!AC186:AG186+MidExam2!AC186:AG186+Quiz1!AC186:AG186+Quiz2!AC186:AG186+Assignment1!AC186:AG186+Assignment2!AC186:AG186+Final!AC186:AG186)</f>
        <v>0</v>
      </c>
      <c r="K181" s="237">
        <f t="array" ref="K181">SUM(MidExam1!AH186:AL186+MidExam2!AH186:AL186+Quiz1!AH186:AL186+Quiz2!AH186:AL186+Assignment1!AH186:AL186+Assignment2!AH186:AL186+Final!AH186:AL186)</f>
        <v>0</v>
      </c>
      <c r="L181" s="237">
        <f t="array" ref="L181">SUM(MidExam1!AM186:AQ186+MidExam2!AM186:AQ186+Quiz1!AM186:AQ186+Quiz2!AM186:AQ186+Assignment1!AM186:AQ186+Assignment2!AM186:AQ186+Final!AM186:AQ186)</f>
        <v>0</v>
      </c>
      <c r="M181" s="237">
        <f t="array" ref="M181">SUM(MidExam1!AR186:AV186+MidExam2!AR186:AV186+Quiz1!AR186:AV186+Quiz2!AR186:AV186+Assignment1!AR186:AV186+Assignment2!AR186:AV186+Final!AR186:AV186)</f>
        <v>0</v>
      </c>
      <c r="N181" s="237">
        <f t="array" ref="N181">SUM(MidExam1!AW186:BA186+MidExam2!AW186:BA186+Quiz1!AW186:BA186+Quiz2!AW186:BA186+Assignment1!AW186:BA186+Assignment2!AW186:BA186+Final!AW186:BA186)</f>
        <v>0</v>
      </c>
      <c r="O181" s="237">
        <f t="array" ref="O181">SUM(MidExam1!BB186:BF186+MidExam2!BB186:BF186+Quiz1!BB186:BF186+Quiz2!BB186:BF186+Assignment1!BB186:BF186+Assignment2!BB186:BF186+Final!BB186:BF186)</f>
        <v>0</v>
      </c>
      <c r="P181" s="237">
        <f t="array" ref="P181">SUM(MidExam1!BG186:BK186+MidExam2!BG186:BK186+Quiz1!BG186:BK186+Quiz2!BG186:BK186+Assignment1!BG186:BK186+Assignment2!BG186:BK186+Final!BG186:BK186)</f>
        <v>0</v>
      </c>
      <c r="Q181" s="238">
        <f t="shared" si="4"/>
        <v>0</v>
      </c>
      <c r="R181" s="239" t="str">
        <f t="shared" si="5"/>
        <v/>
      </c>
    </row>
    <row r="182" spans="2:18">
      <c r="B182" s="55">
        <v>168</v>
      </c>
      <c r="C182" s="59">
        <f>Students!C174</f>
        <v>0</v>
      </c>
      <c r="D182" s="59">
        <f>Students!D174</f>
        <v>0</v>
      </c>
      <c r="E182" s="237">
        <f t="array" ref="E182">SUM(MidExam1!D187:H187+MidExam2!D187:H187+Quiz1!D187:H187+Quiz2!D187:H187+Assignment1!D187:H187+Assignment2!D187:H187+Final!D187:H187)</f>
        <v>0</v>
      </c>
      <c r="F182" s="237">
        <f t="array" ref="F182">SUM(MidExam1!I187:M187+MidExam2!I187:M187+Quiz1!I187:M187+Quiz2!I187:M187+Assignment1!I187:M187+Assignment2!I187:M187+Final!I187:M187)</f>
        <v>0</v>
      </c>
      <c r="G182" s="237">
        <f t="array" ref="G182">SUM(MidExam1!N187:R187+MidExam2!N187:R187+Quiz1!N187:R187+Quiz2!N187:R187+Assignment1!N187:R187+Assignment2!N187:R187+Final!N187:R187)</f>
        <v>0</v>
      </c>
      <c r="H182" s="237">
        <f t="array" ref="H182">SUM(MidExam1!S187:W187+MidExam2!S187:W187+Quiz1!S187:W187+Quiz2!S187:W187+Assignment1!S187:W187+Assignment2!S187:W187+Final!S187:W187)</f>
        <v>0</v>
      </c>
      <c r="I182" s="237">
        <f t="array" ref="I182">SUM(MidExam1!X187:AB187+MidExam2!X187:AB187+Quiz1!X187:AB187+Quiz2!X187:AB187+Assignment1!X187:AB187+Assignment2!X187:AB187+Final!X187:AB187)</f>
        <v>0</v>
      </c>
      <c r="J182" s="237">
        <f t="array" ref="J182">SUM(MidExam1!AC187:AG187+MidExam2!AC187:AG187+Quiz1!AC187:AG187+Quiz2!AC187:AG187+Assignment1!AC187:AG187+Assignment2!AC187:AG187+Final!AC187:AG187)</f>
        <v>0</v>
      </c>
      <c r="K182" s="237">
        <f t="array" ref="K182">SUM(MidExam1!AH187:AL187+MidExam2!AH187:AL187+Quiz1!AH187:AL187+Quiz2!AH187:AL187+Assignment1!AH187:AL187+Assignment2!AH187:AL187+Final!AH187:AL187)</f>
        <v>0</v>
      </c>
      <c r="L182" s="237">
        <f t="array" ref="L182">SUM(MidExam1!AM187:AQ187+MidExam2!AM187:AQ187+Quiz1!AM187:AQ187+Quiz2!AM187:AQ187+Assignment1!AM187:AQ187+Assignment2!AM187:AQ187+Final!AM187:AQ187)</f>
        <v>0</v>
      </c>
      <c r="M182" s="237">
        <f t="array" ref="M182">SUM(MidExam1!AR187:AV187+MidExam2!AR187:AV187+Quiz1!AR187:AV187+Quiz2!AR187:AV187+Assignment1!AR187:AV187+Assignment2!AR187:AV187+Final!AR187:AV187)</f>
        <v>0</v>
      </c>
      <c r="N182" s="237">
        <f t="array" ref="N182">SUM(MidExam1!AW187:BA187+MidExam2!AW187:BA187+Quiz1!AW187:BA187+Quiz2!AW187:BA187+Assignment1!AW187:BA187+Assignment2!AW187:BA187+Final!AW187:BA187)</f>
        <v>0</v>
      </c>
      <c r="O182" s="237">
        <f t="array" ref="O182">SUM(MidExam1!BB187:BF187+MidExam2!BB187:BF187+Quiz1!BB187:BF187+Quiz2!BB187:BF187+Assignment1!BB187:BF187+Assignment2!BB187:BF187+Final!BB187:BF187)</f>
        <v>0</v>
      </c>
      <c r="P182" s="237">
        <f t="array" ref="P182">SUM(MidExam1!BG187:BK187+MidExam2!BG187:BK187+Quiz1!BG187:BK187+Quiz2!BG187:BK187+Assignment1!BG187:BK187+Assignment2!BG187:BK187+Final!BG187:BK187)</f>
        <v>0</v>
      </c>
      <c r="Q182" s="238">
        <f t="shared" si="4"/>
        <v>0</v>
      </c>
      <c r="R182" s="239" t="str">
        <f t="shared" si="5"/>
        <v/>
      </c>
    </row>
    <row r="183" spans="2:18">
      <c r="B183" s="55">
        <v>169</v>
      </c>
      <c r="C183" s="59">
        <f>Students!C175</f>
        <v>0</v>
      </c>
      <c r="D183" s="59">
        <f>Students!D175</f>
        <v>0</v>
      </c>
      <c r="E183" s="237">
        <f t="array" ref="E183">SUM(MidExam1!D188:H188+MidExam2!D188:H188+Quiz1!D188:H188+Quiz2!D188:H188+Assignment1!D188:H188+Assignment2!D188:H188+Final!D188:H188)</f>
        <v>0</v>
      </c>
      <c r="F183" s="237">
        <f t="array" ref="F183">SUM(MidExam1!I188:M188+MidExam2!I188:M188+Quiz1!I188:M188+Quiz2!I188:M188+Assignment1!I188:M188+Assignment2!I188:M188+Final!I188:M188)</f>
        <v>0</v>
      </c>
      <c r="G183" s="237">
        <f t="array" ref="G183">SUM(MidExam1!N188:R188+MidExam2!N188:R188+Quiz1!N188:R188+Quiz2!N188:R188+Assignment1!N188:R188+Assignment2!N188:R188+Final!N188:R188)</f>
        <v>0</v>
      </c>
      <c r="H183" s="237">
        <f t="array" ref="H183">SUM(MidExam1!S188:W188+MidExam2!S188:W188+Quiz1!S188:W188+Quiz2!S188:W188+Assignment1!S188:W188+Assignment2!S188:W188+Final!S188:W188)</f>
        <v>0</v>
      </c>
      <c r="I183" s="237">
        <f t="array" ref="I183">SUM(MidExam1!X188:AB188+MidExam2!X188:AB188+Quiz1!X188:AB188+Quiz2!X188:AB188+Assignment1!X188:AB188+Assignment2!X188:AB188+Final!X188:AB188)</f>
        <v>0</v>
      </c>
      <c r="J183" s="237">
        <f t="array" ref="J183">SUM(MidExam1!AC188:AG188+MidExam2!AC188:AG188+Quiz1!AC188:AG188+Quiz2!AC188:AG188+Assignment1!AC188:AG188+Assignment2!AC188:AG188+Final!AC188:AG188)</f>
        <v>0</v>
      </c>
      <c r="K183" s="237">
        <f t="array" ref="K183">SUM(MidExam1!AH188:AL188+MidExam2!AH188:AL188+Quiz1!AH188:AL188+Quiz2!AH188:AL188+Assignment1!AH188:AL188+Assignment2!AH188:AL188+Final!AH188:AL188)</f>
        <v>0</v>
      </c>
      <c r="L183" s="237">
        <f t="array" ref="L183">SUM(MidExam1!AM188:AQ188+MidExam2!AM188:AQ188+Quiz1!AM188:AQ188+Quiz2!AM188:AQ188+Assignment1!AM188:AQ188+Assignment2!AM188:AQ188+Final!AM188:AQ188)</f>
        <v>0</v>
      </c>
      <c r="M183" s="237">
        <f t="array" ref="M183">SUM(MidExam1!AR188:AV188+MidExam2!AR188:AV188+Quiz1!AR188:AV188+Quiz2!AR188:AV188+Assignment1!AR188:AV188+Assignment2!AR188:AV188+Final!AR188:AV188)</f>
        <v>0</v>
      </c>
      <c r="N183" s="237">
        <f t="array" ref="N183">SUM(MidExam1!AW188:BA188+MidExam2!AW188:BA188+Quiz1!AW188:BA188+Quiz2!AW188:BA188+Assignment1!AW188:BA188+Assignment2!AW188:BA188+Final!AW188:BA188)</f>
        <v>0</v>
      </c>
      <c r="O183" s="237">
        <f t="array" ref="O183">SUM(MidExam1!BB188:BF188+MidExam2!BB188:BF188+Quiz1!BB188:BF188+Quiz2!BB188:BF188+Assignment1!BB188:BF188+Assignment2!BB188:BF188+Final!BB188:BF188)</f>
        <v>0</v>
      </c>
      <c r="P183" s="237">
        <f t="array" ref="P183">SUM(MidExam1!BG188:BK188+MidExam2!BG188:BK188+Quiz1!BG188:BK188+Quiz2!BG188:BK188+Assignment1!BG188:BK188+Assignment2!BG188:BK188+Final!BG188:BK188)</f>
        <v>0</v>
      </c>
      <c r="Q183" s="238">
        <f t="shared" si="4"/>
        <v>0</v>
      </c>
      <c r="R183" s="239" t="str">
        <f t="shared" si="5"/>
        <v/>
      </c>
    </row>
    <row r="184" spans="2:18">
      <c r="B184" s="55">
        <v>170</v>
      </c>
      <c r="C184" s="59">
        <f>Students!C176</f>
        <v>0</v>
      </c>
      <c r="D184" s="59">
        <f>Students!D176</f>
        <v>0</v>
      </c>
      <c r="E184" s="237">
        <f t="array" ref="E184">SUM(MidExam1!D189:H189+MidExam2!D189:H189+Quiz1!D189:H189+Quiz2!D189:H189+Assignment1!D189:H189+Assignment2!D189:H189+Final!D189:H189)</f>
        <v>0</v>
      </c>
      <c r="F184" s="237">
        <f t="array" ref="F184">SUM(MidExam1!I189:M189+MidExam2!I189:M189+Quiz1!I189:M189+Quiz2!I189:M189+Assignment1!I189:M189+Assignment2!I189:M189+Final!I189:M189)</f>
        <v>0</v>
      </c>
      <c r="G184" s="237">
        <f t="array" ref="G184">SUM(MidExam1!N189:R189+MidExam2!N189:R189+Quiz1!N189:R189+Quiz2!N189:R189+Assignment1!N189:R189+Assignment2!N189:R189+Final!N189:R189)</f>
        <v>0</v>
      </c>
      <c r="H184" s="237">
        <f t="array" ref="H184">SUM(MidExam1!S189:W189+MidExam2!S189:W189+Quiz1!S189:W189+Quiz2!S189:W189+Assignment1!S189:W189+Assignment2!S189:W189+Final!S189:W189)</f>
        <v>0</v>
      </c>
      <c r="I184" s="237">
        <f t="array" ref="I184">SUM(MidExam1!X189:AB189+MidExam2!X189:AB189+Quiz1!X189:AB189+Quiz2!X189:AB189+Assignment1!X189:AB189+Assignment2!X189:AB189+Final!X189:AB189)</f>
        <v>0</v>
      </c>
      <c r="J184" s="237">
        <f t="array" ref="J184">SUM(MidExam1!AC189:AG189+MidExam2!AC189:AG189+Quiz1!AC189:AG189+Quiz2!AC189:AG189+Assignment1!AC189:AG189+Assignment2!AC189:AG189+Final!AC189:AG189)</f>
        <v>0</v>
      </c>
      <c r="K184" s="237">
        <f t="array" ref="K184">SUM(MidExam1!AH189:AL189+MidExam2!AH189:AL189+Quiz1!AH189:AL189+Quiz2!AH189:AL189+Assignment1!AH189:AL189+Assignment2!AH189:AL189+Final!AH189:AL189)</f>
        <v>0</v>
      </c>
      <c r="L184" s="237">
        <f t="array" ref="L184">SUM(MidExam1!AM189:AQ189+MidExam2!AM189:AQ189+Quiz1!AM189:AQ189+Quiz2!AM189:AQ189+Assignment1!AM189:AQ189+Assignment2!AM189:AQ189+Final!AM189:AQ189)</f>
        <v>0</v>
      </c>
      <c r="M184" s="237">
        <f t="array" ref="M184">SUM(MidExam1!AR189:AV189+MidExam2!AR189:AV189+Quiz1!AR189:AV189+Quiz2!AR189:AV189+Assignment1!AR189:AV189+Assignment2!AR189:AV189+Final!AR189:AV189)</f>
        <v>0</v>
      </c>
      <c r="N184" s="237">
        <f t="array" ref="N184">SUM(MidExam1!AW189:BA189+MidExam2!AW189:BA189+Quiz1!AW189:BA189+Quiz2!AW189:BA189+Assignment1!AW189:BA189+Assignment2!AW189:BA189+Final!AW189:BA189)</f>
        <v>0</v>
      </c>
      <c r="O184" s="237">
        <f t="array" ref="O184">SUM(MidExam1!BB189:BF189+MidExam2!BB189:BF189+Quiz1!BB189:BF189+Quiz2!BB189:BF189+Assignment1!BB189:BF189+Assignment2!BB189:BF189+Final!BB189:BF189)</f>
        <v>0</v>
      </c>
      <c r="P184" s="237">
        <f t="array" ref="P184">SUM(MidExam1!BG189:BK189+MidExam2!BG189:BK189+Quiz1!BG189:BK189+Quiz2!BG189:BK189+Assignment1!BG189:BK189+Assignment2!BG189:BK189+Final!BG189:BK189)</f>
        <v>0</v>
      </c>
      <c r="Q184" s="238">
        <f t="shared" si="4"/>
        <v>0</v>
      </c>
      <c r="R184" s="239" t="str">
        <f t="shared" si="5"/>
        <v/>
      </c>
    </row>
    <row r="185" spans="2:18">
      <c r="B185" s="55">
        <v>171</v>
      </c>
      <c r="C185" s="59">
        <f>Students!C177</f>
        <v>0</v>
      </c>
      <c r="D185" s="59">
        <f>Students!D177</f>
        <v>0</v>
      </c>
      <c r="E185" s="237">
        <f t="array" ref="E185">SUM(MidExam1!D190:H190+MidExam2!D190:H190+Quiz1!D190:H190+Quiz2!D190:H190+Assignment1!D190:H190+Assignment2!D190:H190+Final!D190:H190)</f>
        <v>0</v>
      </c>
      <c r="F185" s="237">
        <f t="array" ref="F185">SUM(MidExam1!I190:M190+MidExam2!I190:M190+Quiz1!I190:M190+Quiz2!I190:M190+Assignment1!I190:M190+Assignment2!I190:M190+Final!I190:M190)</f>
        <v>0</v>
      </c>
      <c r="G185" s="237">
        <f t="array" ref="G185">SUM(MidExam1!N190:R190+MidExam2!N190:R190+Quiz1!N190:R190+Quiz2!N190:R190+Assignment1!N190:R190+Assignment2!N190:R190+Final!N190:R190)</f>
        <v>0</v>
      </c>
      <c r="H185" s="237">
        <f t="array" ref="H185">SUM(MidExam1!S190:W190+MidExam2!S190:W190+Quiz1!S190:W190+Quiz2!S190:W190+Assignment1!S190:W190+Assignment2!S190:W190+Final!S190:W190)</f>
        <v>0</v>
      </c>
      <c r="I185" s="237">
        <f t="array" ref="I185">SUM(MidExam1!X190:AB190+MidExam2!X190:AB190+Quiz1!X190:AB190+Quiz2!X190:AB190+Assignment1!X190:AB190+Assignment2!X190:AB190+Final!X190:AB190)</f>
        <v>0</v>
      </c>
      <c r="J185" s="237">
        <f t="array" ref="J185">SUM(MidExam1!AC190:AG190+MidExam2!AC190:AG190+Quiz1!AC190:AG190+Quiz2!AC190:AG190+Assignment1!AC190:AG190+Assignment2!AC190:AG190+Final!AC190:AG190)</f>
        <v>0</v>
      </c>
      <c r="K185" s="237">
        <f t="array" ref="K185">SUM(MidExam1!AH190:AL190+MidExam2!AH190:AL190+Quiz1!AH190:AL190+Quiz2!AH190:AL190+Assignment1!AH190:AL190+Assignment2!AH190:AL190+Final!AH190:AL190)</f>
        <v>0</v>
      </c>
      <c r="L185" s="237">
        <f t="array" ref="L185">SUM(MidExam1!AM190:AQ190+MidExam2!AM190:AQ190+Quiz1!AM190:AQ190+Quiz2!AM190:AQ190+Assignment1!AM190:AQ190+Assignment2!AM190:AQ190+Final!AM190:AQ190)</f>
        <v>0</v>
      </c>
      <c r="M185" s="237">
        <f t="array" ref="M185">SUM(MidExam1!AR190:AV190+MidExam2!AR190:AV190+Quiz1!AR190:AV190+Quiz2!AR190:AV190+Assignment1!AR190:AV190+Assignment2!AR190:AV190+Final!AR190:AV190)</f>
        <v>0</v>
      </c>
      <c r="N185" s="237">
        <f t="array" ref="N185">SUM(MidExam1!AW190:BA190+MidExam2!AW190:BA190+Quiz1!AW190:BA190+Quiz2!AW190:BA190+Assignment1!AW190:BA190+Assignment2!AW190:BA190+Final!AW190:BA190)</f>
        <v>0</v>
      </c>
      <c r="O185" s="237">
        <f t="array" ref="O185">SUM(MidExam1!BB190:BF190+MidExam2!BB190:BF190+Quiz1!BB190:BF190+Quiz2!BB190:BF190+Assignment1!BB190:BF190+Assignment2!BB190:BF190+Final!BB190:BF190)</f>
        <v>0</v>
      </c>
      <c r="P185" s="237">
        <f t="array" ref="P185">SUM(MidExam1!BG190:BK190+MidExam2!BG190:BK190+Quiz1!BG190:BK190+Quiz2!BG190:BK190+Assignment1!BG190:BK190+Assignment2!BG190:BK190+Final!BG190:BK190)</f>
        <v>0</v>
      </c>
      <c r="Q185" s="238">
        <f t="shared" si="4"/>
        <v>0</v>
      </c>
      <c r="R185" s="239" t="str">
        <f t="shared" si="5"/>
        <v/>
      </c>
    </row>
    <row r="186" spans="2:18">
      <c r="B186" s="55">
        <v>172</v>
      </c>
      <c r="C186" s="59">
        <f>Students!C178</f>
        <v>0</v>
      </c>
      <c r="D186" s="59">
        <f>Students!D178</f>
        <v>0</v>
      </c>
      <c r="E186" s="237">
        <f t="array" ref="E186">SUM(MidExam1!D191:H191+MidExam2!D191:H191+Quiz1!D191:H191+Quiz2!D191:H191+Assignment1!D191:H191+Assignment2!D191:H191+Final!D191:H191)</f>
        <v>0</v>
      </c>
      <c r="F186" s="237">
        <f t="array" ref="F186">SUM(MidExam1!I191:M191+MidExam2!I191:M191+Quiz1!I191:M191+Quiz2!I191:M191+Assignment1!I191:M191+Assignment2!I191:M191+Final!I191:M191)</f>
        <v>0</v>
      </c>
      <c r="G186" s="237">
        <f t="array" ref="G186">SUM(MidExam1!N191:R191+MidExam2!N191:R191+Quiz1!N191:R191+Quiz2!N191:R191+Assignment1!N191:R191+Assignment2!N191:R191+Final!N191:R191)</f>
        <v>0</v>
      </c>
      <c r="H186" s="237">
        <f t="array" ref="H186">SUM(MidExam1!S191:W191+MidExam2!S191:W191+Quiz1!S191:W191+Quiz2!S191:W191+Assignment1!S191:W191+Assignment2!S191:W191+Final!S191:W191)</f>
        <v>0</v>
      </c>
      <c r="I186" s="237">
        <f t="array" ref="I186">SUM(MidExam1!X191:AB191+MidExam2!X191:AB191+Quiz1!X191:AB191+Quiz2!X191:AB191+Assignment1!X191:AB191+Assignment2!X191:AB191+Final!X191:AB191)</f>
        <v>0</v>
      </c>
      <c r="J186" s="237">
        <f t="array" ref="J186">SUM(MidExam1!AC191:AG191+MidExam2!AC191:AG191+Quiz1!AC191:AG191+Quiz2!AC191:AG191+Assignment1!AC191:AG191+Assignment2!AC191:AG191+Final!AC191:AG191)</f>
        <v>0</v>
      </c>
      <c r="K186" s="237">
        <f t="array" ref="K186">SUM(MidExam1!AH191:AL191+MidExam2!AH191:AL191+Quiz1!AH191:AL191+Quiz2!AH191:AL191+Assignment1!AH191:AL191+Assignment2!AH191:AL191+Final!AH191:AL191)</f>
        <v>0</v>
      </c>
      <c r="L186" s="237">
        <f t="array" ref="L186">SUM(MidExam1!AM191:AQ191+MidExam2!AM191:AQ191+Quiz1!AM191:AQ191+Quiz2!AM191:AQ191+Assignment1!AM191:AQ191+Assignment2!AM191:AQ191+Final!AM191:AQ191)</f>
        <v>0</v>
      </c>
      <c r="M186" s="237">
        <f t="array" ref="M186">SUM(MidExam1!AR191:AV191+MidExam2!AR191:AV191+Quiz1!AR191:AV191+Quiz2!AR191:AV191+Assignment1!AR191:AV191+Assignment2!AR191:AV191+Final!AR191:AV191)</f>
        <v>0</v>
      </c>
      <c r="N186" s="237">
        <f t="array" ref="N186">SUM(MidExam1!AW191:BA191+MidExam2!AW191:BA191+Quiz1!AW191:BA191+Quiz2!AW191:BA191+Assignment1!AW191:BA191+Assignment2!AW191:BA191+Final!AW191:BA191)</f>
        <v>0</v>
      </c>
      <c r="O186" s="237">
        <f t="array" ref="O186">SUM(MidExam1!BB191:BF191+MidExam2!BB191:BF191+Quiz1!BB191:BF191+Quiz2!BB191:BF191+Assignment1!BB191:BF191+Assignment2!BB191:BF191+Final!BB191:BF191)</f>
        <v>0</v>
      </c>
      <c r="P186" s="237">
        <f t="array" ref="P186">SUM(MidExam1!BG191:BK191+MidExam2!BG191:BK191+Quiz1!BG191:BK191+Quiz2!BG191:BK191+Assignment1!BG191:BK191+Assignment2!BG191:BK191+Final!BG191:BK191)</f>
        <v>0</v>
      </c>
      <c r="Q186" s="238">
        <f t="shared" si="4"/>
        <v>0</v>
      </c>
      <c r="R186" s="239" t="str">
        <f t="shared" si="5"/>
        <v/>
      </c>
    </row>
    <row r="187" spans="2:18">
      <c r="B187" s="55">
        <v>173</v>
      </c>
      <c r="C187" s="59">
        <f>Students!C179</f>
        <v>0</v>
      </c>
      <c r="D187" s="59">
        <f>Students!D179</f>
        <v>0</v>
      </c>
      <c r="E187" s="237">
        <f t="array" ref="E187">SUM(MidExam1!D192:H192+MidExam2!D192:H192+Quiz1!D192:H192+Quiz2!D192:H192+Assignment1!D192:H192+Assignment2!D192:H192+Final!D192:H192)</f>
        <v>0</v>
      </c>
      <c r="F187" s="237">
        <f t="array" ref="F187">SUM(MidExam1!I192:M192+MidExam2!I192:M192+Quiz1!I192:M192+Quiz2!I192:M192+Assignment1!I192:M192+Assignment2!I192:M192+Final!I192:M192)</f>
        <v>0</v>
      </c>
      <c r="G187" s="237">
        <f t="array" ref="G187">SUM(MidExam1!N192:R192+MidExam2!N192:R192+Quiz1!N192:R192+Quiz2!N192:R192+Assignment1!N192:R192+Assignment2!N192:R192+Final!N192:R192)</f>
        <v>0</v>
      </c>
      <c r="H187" s="237">
        <f t="array" ref="H187">SUM(MidExam1!S192:W192+MidExam2!S192:W192+Quiz1!S192:W192+Quiz2!S192:W192+Assignment1!S192:W192+Assignment2!S192:W192+Final!S192:W192)</f>
        <v>0</v>
      </c>
      <c r="I187" s="237">
        <f t="array" ref="I187">SUM(MidExam1!X192:AB192+MidExam2!X192:AB192+Quiz1!X192:AB192+Quiz2!X192:AB192+Assignment1!X192:AB192+Assignment2!X192:AB192+Final!X192:AB192)</f>
        <v>0</v>
      </c>
      <c r="J187" s="237">
        <f t="array" ref="J187">SUM(MidExam1!AC192:AG192+MidExam2!AC192:AG192+Quiz1!AC192:AG192+Quiz2!AC192:AG192+Assignment1!AC192:AG192+Assignment2!AC192:AG192+Final!AC192:AG192)</f>
        <v>0</v>
      </c>
      <c r="K187" s="237">
        <f t="array" ref="K187">SUM(MidExam1!AH192:AL192+MidExam2!AH192:AL192+Quiz1!AH192:AL192+Quiz2!AH192:AL192+Assignment1!AH192:AL192+Assignment2!AH192:AL192+Final!AH192:AL192)</f>
        <v>0</v>
      </c>
      <c r="L187" s="237">
        <f t="array" ref="L187">SUM(MidExam1!AM192:AQ192+MidExam2!AM192:AQ192+Quiz1!AM192:AQ192+Quiz2!AM192:AQ192+Assignment1!AM192:AQ192+Assignment2!AM192:AQ192+Final!AM192:AQ192)</f>
        <v>0</v>
      </c>
      <c r="M187" s="237">
        <f t="array" ref="M187">SUM(MidExam1!AR192:AV192+MidExam2!AR192:AV192+Quiz1!AR192:AV192+Quiz2!AR192:AV192+Assignment1!AR192:AV192+Assignment2!AR192:AV192+Final!AR192:AV192)</f>
        <v>0</v>
      </c>
      <c r="N187" s="237">
        <f t="array" ref="N187">SUM(MidExam1!AW192:BA192+MidExam2!AW192:BA192+Quiz1!AW192:BA192+Quiz2!AW192:BA192+Assignment1!AW192:BA192+Assignment2!AW192:BA192+Final!AW192:BA192)</f>
        <v>0</v>
      </c>
      <c r="O187" s="237">
        <f t="array" ref="O187">SUM(MidExam1!BB192:BF192+MidExam2!BB192:BF192+Quiz1!BB192:BF192+Quiz2!BB192:BF192+Assignment1!BB192:BF192+Assignment2!BB192:BF192+Final!BB192:BF192)</f>
        <v>0</v>
      </c>
      <c r="P187" s="237">
        <f t="array" ref="P187">SUM(MidExam1!BG192:BK192+MidExam2!BG192:BK192+Quiz1!BG192:BK192+Quiz2!BG192:BK192+Assignment1!BG192:BK192+Assignment2!BG192:BK192+Final!BG192:BK192)</f>
        <v>0</v>
      </c>
      <c r="Q187" s="238">
        <f t="shared" si="4"/>
        <v>0</v>
      </c>
      <c r="R187" s="239" t="str">
        <f t="shared" si="5"/>
        <v/>
      </c>
    </row>
    <row r="188" spans="2:18">
      <c r="B188" s="55">
        <v>174</v>
      </c>
      <c r="C188" s="59">
        <f>Students!C180</f>
        <v>0</v>
      </c>
      <c r="D188" s="59">
        <f>Students!D180</f>
        <v>0</v>
      </c>
      <c r="E188" s="237">
        <f t="array" ref="E188">SUM(MidExam1!D193:H193+MidExam2!D193:H193+Quiz1!D193:H193+Quiz2!D193:H193+Assignment1!D193:H193+Assignment2!D193:H193+Final!D193:H193)</f>
        <v>0</v>
      </c>
      <c r="F188" s="237">
        <f t="array" ref="F188">SUM(MidExam1!I193:M193+MidExam2!I193:M193+Quiz1!I193:M193+Quiz2!I193:M193+Assignment1!I193:M193+Assignment2!I193:M193+Final!I193:M193)</f>
        <v>0</v>
      </c>
      <c r="G188" s="237">
        <f t="array" ref="G188">SUM(MidExam1!N193:R193+MidExam2!N193:R193+Quiz1!N193:R193+Quiz2!N193:R193+Assignment1!N193:R193+Assignment2!N193:R193+Final!N193:R193)</f>
        <v>0</v>
      </c>
      <c r="H188" s="237">
        <f t="array" ref="H188">SUM(MidExam1!S193:W193+MidExam2!S193:W193+Quiz1!S193:W193+Quiz2!S193:W193+Assignment1!S193:W193+Assignment2!S193:W193+Final!S193:W193)</f>
        <v>0</v>
      </c>
      <c r="I188" s="237">
        <f t="array" ref="I188">SUM(MidExam1!X193:AB193+MidExam2!X193:AB193+Quiz1!X193:AB193+Quiz2!X193:AB193+Assignment1!X193:AB193+Assignment2!X193:AB193+Final!X193:AB193)</f>
        <v>0</v>
      </c>
      <c r="J188" s="237">
        <f t="array" ref="J188">SUM(MidExam1!AC193:AG193+MidExam2!AC193:AG193+Quiz1!AC193:AG193+Quiz2!AC193:AG193+Assignment1!AC193:AG193+Assignment2!AC193:AG193+Final!AC193:AG193)</f>
        <v>0</v>
      </c>
      <c r="K188" s="237">
        <f t="array" ref="K188">SUM(MidExam1!AH193:AL193+MidExam2!AH193:AL193+Quiz1!AH193:AL193+Quiz2!AH193:AL193+Assignment1!AH193:AL193+Assignment2!AH193:AL193+Final!AH193:AL193)</f>
        <v>0</v>
      </c>
      <c r="L188" s="237">
        <f t="array" ref="L188">SUM(MidExam1!AM193:AQ193+MidExam2!AM193:AQ193+Quiz1!AM193:AQ193+Quiz2!AM193:AQ193+Assignment1!AM193:AQ193+Assignment2!AM193:AQ193+Final!AM193:AQ193)</f>
        <v>0</v>
      </c>
      <c r="M188" s="237">
        <f t="array" ref="M188">SUM(MidExam1!AR193:AV193+MidExam2!AR193:AV193+Quiz1!AR193:AV193+Quiz2!AR193:AV193+Assignment1!AR193:AV193+Assignment2!AR193:AV193+Final!AR193:AV193)</f>
        <v>0</v>
      </c>
      <c r="N188" s="237">
        <f t="array" ref="N188">SUM(MidExam1!AW193:BA193+MidExam2!AW193:BA193+Quiz1!AW193:BA193+Quiz2!AW193:BA193+Assignment1!AW193:BA193+Assignment2!AW193:BA193+Final!AW193:BA193)</f>
        <v>0</v>
      </c>
      <c r="O188" s="237">
        <f t="array" ref="O188">SUM(MidExam1!BB193:BF193+MidExam2!BB193:BF193+Quiz1!BB193:BF193+Quiz2!BB193:BF193+Assignment1!BB193:BF193+Assignment2!BB193:BF193+Final!BB193:BF193)</f>
        <v>0</v>
      </c>
      <c r="P188" s="237">
        <f t="array" ref="P188">SUM(MidExam1!BG193:BK193+MidExam2!BG193:BK193+Quiz1!BG193:BK193+Quiz2!BG193:BK193+Assignment1!BG193:BK193+Assignment2!BG193:BK193+Final!BG193:BK193)</f>
        <v>0</v>
      </c>
      <c r="Q188" s="238">
        <f t="shared" si="4"/>
        <v>0</v>
      </c>
      <c r="R188" s="239" t="str">
        <f t="shared" si="5"/>
        <v/>
      </c>
    </row>
    <row r="189" spans="2:18">
      <c r="B189" s="55">
        <v>175</v>
      </c>
      <c r="C189" s="59">
        <f>Students!C181</f>
        <v>0</v>
      </c>
      <c r="D189" s="59">
        <f>Students!D181</f>
        <v>0</v>
      </c>
      <c r="E189" s="237">
        <f t="array" ref="E189">SUM(MidExam1!D194:H194+MidExam2!D194:H194+Quiz1!D194:H194+Quiz2!D194:H194+Assignment1!D194:H194+Assignment2!D194:H194+Final!D194:H194)</f>
        <v>0</v>
      </c>
      <c r="F189" s="237">
        <f t="array" ref="F189">SUM(MidExam1!I194:M194+MidExam2!I194:M194+Quiz1!I194:M194+Quiz2!I194:M194+Assignment1!I194:M194+Assignment2!I194:M194+Final!I194:M194)</f>
        <v>0</v>
      </c>
      <c r="G189" s="237">
        <f t="array" ref="G189">SUM(MidExam1!N194:R194+MidExam2!N194:R194+Quiz1!N194:R194+Quiz2!N194:R194+Assignment1!N194:R194+Assignment2!N194:R194+Final!N194:R194)</f>
        <v>0</v>
      </c>
      <c r="H189" s="237">
        <f t="array" ref="H189">SUM(MidExam1!S194:W194+MidExam2!S194:W194+Quiz1!S194:W194+Quiz2!S194:W194+Assignment1!S194:W194+Assignment2!S194:W194+Final!S194:W194)</f>
        <v>0</v>
      </c>
      <c r="I189" s="237">
        <f t="array" ref="I189">SUM(MidExam1!X194:AB194+MidExam2!X194:AB194+Quiz1!X194:AB194+Quiz2!X194:AB194+Assignment1!X194:AB194+Assignment2!X194:AB194+Final!X194:AB194)</f>
        <v>0</v>
      </c>
      <c r="J189" s="237">
        <f t="array" ref="J189">SUM(MidExam1!AC194:AG194+MidExam2!AC194:AG194+Quiz1!AC194:AG194+Quiz2!AC194:AG194+Assignment1!AC194:AG194+Assignment2!AC194:AG194+Final!AC194:AG194)</f>
        <v>0</v>
      </c>
      <c r="K189" s="237">
        <f t="array" ref="K189">SUM(MidExam1!AH194:AL194+MidExam2!AH194:AL194+Quiz1!AH194:AL194+Quiz2!AH194:AL194+Assignment1!AH194:AL194+Assignment2!AH194:AL194+Final!AH194:AL194)</f>
        <v>0</v>
      </c>
      <c r="L189" s="237">
        <f t="array" ref="L189">SUM(MidExam1!AM194:AQ194+MidExam2!AM194:AQ194+Quiz1!AM194:AQ194+Quiz2!AM194:AQ194+Assignment1!AM194:AQ194+Assignment2!AM194:AQ194+Final!AM194:AQ194)</f>
        <v>0</v>
      </c>
      <c r="M189" s="237">
        <f t="array" ref="M189">SUM(MidExam1!AR194:AV194+MidExam2!AR194:AV194+Quiz1!AR194:AV194+Quiz2!AR194:AV194+Assignment1!AR194:AV194+Assignment2!AR194:AV194+Final!AR194:AV194)</f>
        <v>0</v>
      </c>
      <c r="N189" s="237">
        <f t="array" ref="N189">SUM(MidExam1!AW194:BA194+MidExam2!AW194:BA194+Quiz1!AW194:BA194+Quiz2!AW194:BA194+Assignment1!AW194:BA194+Assignment2!AW194:BA194+Final!AW194:BA194)</f>
        <v>0</v>
      </c>
      <c r="O189" s="237">
        <f t="array" ref="O189">SUM(MidExam1!BB194:BF194+MidExam2!BB194:BF194+Quiz1!BB194:BF194+Quiz2!BB194:BF194+Assignment1!BB194:BF194+Assignment2!BB194:BF194+Final!BB194:BF194)</f>
        <v>0</v>
      </c>
      <c r="P189" s="237">
        <f t="array" ref="P189">SUM(MidExam1!BG194:BK194+MidExam2!BG194:BK194+Quiz1!BG194:BK194+Quiz2!BG194:BK194+Assignment1!BG194:BK194+Assignment2!BG194:BK194+Final!BG194:BK194)</f>
        <v>0</v>
      </c>
      <c r="Q189" s="238">
        <f t="shared" si="4"/>
        <v>0</v>
      </c>
      <c r="R189" s="239" t="str">
        <f t="shared" si="5"/>
        <v/>
      </c>
    </row>
    <row r="190" spans="2:18">
      <c r="B190" s="55">
        <v>176</v>
      </c>
      <c r="C190" s="59">
        <f>Students!C182</f>
        <v>0</v>
      </c>
      <c r="D190" s="59">
        <f>Students!D182</f>
        <v>0</v>
      </c>
      <c r="E190" s="237">
        <f t="array" ref="E190">SUM(MidExam1!D195:H195+MidExam2!D195:H195+Quiz1!D195:H195+Quiz2!D195:H195+Assignment1!D195:H195+Assignment2!D195:H195+Final!D195:H195)</f>
        <v>0</v>
      </c>
      <c r="F190" s="237">
        <f t="array" ref="F190">SUM(MidExam1!I195:M195+MidExam2!I195:M195+Quiz1!I195:M195+Quiz2!I195:M195+Assignment1!I195:M195+Assignment2!I195:M195+Final!I195:M195)</f>
        <v>0</v>
      </c>
      <c r="G190" s="237">
        <f t="array" ref="G190">SUM(MidExam1!N195:R195+MidExam2!N195:R195+Quiz1!N195:R195+Quiz2!N195:R195+Assignment1!N195:R195+Assignment2!N195:R195+Final!N195:R195)</f>
        <v>0</v>
      </c>
      <c r="H190" s="237">
        <f t="array" ref="H190">SUM(MidExam1!S195:W195+MidExam2!S195:W195+Quiz1!S195:W195+Quiz2!S195:W195+Assignment1!S195:W195+Assignment2!S195:W195+Final!S195:W195)</f>
        <v>0</v>
      </c>
      <c r="I190" s="237">
        <f t="array" ref="I190">SUM(MidExam1!X195:AB195+MidExam2!X195:AB195+Quiz1!X195:AB195+Quiz2!X195:AB195+Assignment1!X195:AB195+Assignment2!X195:AB195+Final!X195:AB195)</f>
        <v>0</v>
      </c>
      <c r="J190" s="237">
        <f t="array" ref="J190">SUM(MidExam1!AC195:AG195+MidExam2!AC195:AG195+Quiz1!AC195:AG195+Quiz2!AC195:AG195+Assignment1!AC195:AG195+Assignment2!AC195:AG195+Final!AC195:AG195)</f>
        <v>0</v>
      </c>
      <c r="K190" s="237">
        <f t="array" ref="K190">SUM(MidExam1!AH195:AL195+MidExam2!AH195:AL195+Quiz1!AH195:AL195+Quiz2!AH195:AL195+Assignment1!AH195:AL195+Assignment2!AH195:AL195+Final!AH195:AL195)</f>
        <v>0</v>
      </c>
      <c r="L190" s="237">
        <f t="array" ref="L190">SUM(MidExam1!AM195:AQ195+MidExam2!AM195:AQ195+Quiz1!AM195:AQ195+Quiz2!AM195:AQ195+Assignment1!AM195:AQ195+Assignment2!AM195:AQ195+Final!AM195:AQ195)</f>
        <v>0</v>
      </c>
      <c r="M190" s="237">
        <f t="array" ref="M190">SUM(MidExam1!AR195:AV195+MidExam2!AR195:AV195+Quiz1!AR195:AV195+Quiz2!AR195:AV195+Assignment1!AR195:AV195+Assignment2!AR195:AV195+Final!AR195:AV195)</f>
        <v>0</v>
      </c>
      <c r="N190" s="237">
        <f t="array" ref="N190">SUM(MidExam1!AW195:BA195+MidExam2!AW195:BA195+Quiz1!AW195:BA195+Quiz2!AW195:BA195+Assignment1!AW195:BA195+Assignment2!AW195:BA195+Final!AW195:BA195)</f>
        <v>0</v>
      </c>
      <c r="O190" s="237">
        <f t="array" ref="O190">SUM(MidExam1!BB195:BF195+MidExam2!BB195:BF195+Quiz1!BB195:BF195+Quiz2!BB195:BF195+Assignment1!BB195:BF195+Assignment2!BB195:BF195+Final!BB195:BF195)</f>
        <v>0</v>
      </c>
      <c r="P190" s="237">
        <f t="array" ref="P190">SUM(MidExam1!BG195:BK195+MidExam2!BG195:BK195+Quiz1!BG195:BK195+Quiz2!BG195:BK195+Assignment1!BG195:BK195+Assignment2!BG195:BK195+Final!BG195:BK195)</f>
        <v>0</v>
      </c>
      <c r="Q190" s="238">
        <f t="shared" si="4"/>
        <v>0</v>
      </c>
      <c r="R190" s="239" t="str">
        <f t="shared" si="5"/>
        <v/>
      </c>
    </row>
    <row r="191" spans="2:18">
      <c r="B191" s="55">
        <v>177</v>
      </c>
      <c r="C191" s="59">
        <f>Students!C183</f>
        <v>0</v>
      </c>
      <c r="D191" s="59">
        <f>Students!D183</f>
        <v>0</v>
      </c>
      <c r="E191" s="237">
        <f t="array" ref="E191">SUM(MidExam1!D196:H196+MidExam2!D196:H196+Quiz1!D196:H196+Quiz2!D196:H196+Assignment1!D196:H196+Assignment2!D196:H196+Final!D196:H196)</f>
        <v>0</v>
      </c>
      <c r="F191" s="237">
        <f t="array" ref="F191">SUM(MidExam1!I196:M196+MidExam2!I196:M196+Quiz1!I196:M196+Quiz2!I196:M196+Assignment1!I196:M196+Assignment2!I196:M196+Final!I196:M196)</f>
        <v>0</v>
      </c>
      <c r="G191" s="237">
        <f t="array" ref="G191">SUM(MidExam1!N196:R196+MidExam2!N196:R196+Quiz1!N196:R196+Quiz2!N196:R196+Assignment1!N196:R196+Assignment2!N196:R196+Final!N196:R196)</f>
        <v>0</v>
      </c>
      <c r="H191" s="237">
        <f t="array" ref="H191">SUM(MidExam1!S196:W196+MidExam2!S196:W196+Quiz1!S196:W196+Quiz2!S196:W196+Assignment1!S196:W196+Assignment2!S196:W196+Final!S196:W196)</f>
        <v>0</v>
      </c>
      <c r="I191" s="237">
        <f t="array" ref="I191">SUM(MidExam1!X196:AB196+MidExam2!X196:AB196+Quiz1!X196:AB196+Quiz2!X196:AB196+Assignment1!X196:AB196+Assignment2!X196:AB196+Final!X196:AB196)</f>
        <v>0</v>
      </c>
      <c r="J191" s="237">
        <f t="array" ref="J191">SUM(MidExam1!AC196:AG196+MidExam2!AC196:AG196+Quiz1!AC196:AG196+Quiz2!AC196:AG196+Assignment1!AC196:AG196+Assignment2!AC196:AG196+Final!AC196:AG196)</f>
        <v>0</v>
      </c>
      <c r="K191" s="237">
        <f t="array" ref="K191">SUM(MidExam1!AH196:AL196+MidExam2!AH196:AL196+Quiz1!AH196:AL196+Quiz2!AH196:AL196+Assignment1!AH196:AL196+Assignment2!AH196:AL196+Final!AH196:AL196)</f>
        <v>0</v>
      </c>
      <c r="L191" s="237">
        <f t="array" ref="L191">SUM(MidExam1!AM196:AQ196+MidExam2!AM196:AQ196+Quiz1!AM196:AQ196+Quiz2!AM196:AQ196+Assignment1!AM196:AQ196+Assignment2!AM196:AQ196+Final!AM196:AQ196)</f>
        <v>0</v>
      </c>
      <c r="M191" s="237">
        <f t="array" ref="M191">SUM(MidExam1!AR196:AV196+MidExam2!AR196:AV196+Quiz1!AR196:AV196+Quiz2!AR196:AV196+Assignment1!AR196:AV196+Assignment2!AR196:AV196+Final!AR196:AV196)</f>
        <v>0</v>
      </c>
      <c r="N191" s="237">
        <f t="array" ref="N191">SUM(MidExam1!AW196:BA196+MidExam2!AW196:BA196+Quiz1!AW196:BA196+Quiz2!AW196:BA196+Assignment1!AW196:BA196+Assignment2!AW196:BA196+Final!AW196:BA196)</f>
        <v>0</v>
      </c>
      <c r="O191" s="237">
        <f t="array" ref="O191">SUM(MidExam1!BB196:BF196+MidExam2!BB196:BF196+Quiz1!BB196:BF196+Quiz2!BB196:BF196+Assignment1!BB196:BF196+Assignment2!BB196:BF196+Final!BB196:BF196)</f>
        <v>0</v>
      </c>
      <c r="P191" s="237">
        <f t="array" ref="P191">SUM(MidExam1!BG196:BK196+MidExam2!BG196:BK196+Quiz1!BG196:BK196+Quiz2!BG196:BK196+Assignment1!BG196:BK196+Assignment2!BG196:BK196+Final!BG196:BK196)</f>
        <v>0</v>
      </c>
      <c r="Q191" s="238">
        <f t="shared" si="4"/>
        <v>0</v>
      </c>
      <c r="R191" s="239" t="str">
        <f t="shared" si="5"/>
        <v/>
      </c>
    </row>
    <row r="192" spans="2:18">
      <c r="B192" s="55">
        <v>178</v>
      </c>
      <c r="C192" s="59">
        <f>Students!C184</f>
        <v>0</v>
      </c>
      <c r="D192" s="59">
        <f>Students!D184</f>
        <v>0</v>
      </c>
      <c r="E192" s="237">
        <f t="array" ref="E192">SUM(MidExam1!D197:H197+MidExam2!D197:H197+Quiz1!D197:H197+Quiz2!D197:H197+Assignment1!D197:H197+Assignment2!D197:H197+Final!D197:H197)</f>
        <v>0</v>
      </c>
      <c r="F192" s="237">
        <f t="array" ref="F192">SUM(MidExam1!I197:M197+MidExam2!I197:M197+Quiz1!I197:M197+Quiz2!I197:M197+Assignment1!I197:M197+Assignment2!I197:M197+Final!I197:M197)</f>
        <v>0</v>
      </c>
      <c r="G192" s="237">
        <f t="array" ref="G192">SUM(MidExam1!N197:R197+MidExam2!N197:R197+Quiz1!N197:R197+Quiz2!N197:R197+Assignment1!N197:R197+Assignment2!N197:R197+Final!N197:R197)</f>
        <v>0</v>
      </c>
      <c r="H192" s="237">
        <f t="array" ref="H192">SUM(MidExam1!S197:W197+MidExam2!S197:W197+Quiz1!S197:W197+Quiz2!S197:W197+Assignment1!S197:W197+Assignment2!S197:W197+Final!S197:W197)</f>
        <v>0</v>
      </c>
      <c r="I192" s="237">
        <f t="array" ref="I192">SUM(MidExam1!X197:AB197+MidExam2!X197:AB197+Quiz1!X197:AB197+Quiz2!X197:AB197+Assignment1!X197:AB197+Assignment2!X197:AB197+Final!X197:AB197)</f>
        <v>0</v>
      </c>
      <c r="J192" s="237">
        <f t="array" ref="J192">SUM(MidExam1!AC197:AG197+MidExam2!AC197:AG197+Quiz1!AC197:AG197+Quiz2!AC197:AG197+Assignment1!AC197:AG197+Assignment2!AC197:AG197+Final!AC197:AG197)</f>
        <v>0</v>
      </c>
      <c r="K192" s="237">
        <f t="array" ref="K192">SUM(MidExam1!AH197:AL197+MidExam2!AH197:AL197+Quiz1!AH197:AL197+Quiz2!AH197:AL197+Assignment1!AH197:AL197+Assignment2!AH197:AL197+Final!AH197:AL197)</f>
        <v>0</v>
      </c>
      <c r="L192" s="237">
        <f t="array" ref="L192">SUM(MidExam1!AM197:AQ197+MidExam2!AM197:AQ197+Quiz1!AM197:AQ197+Quiz2!AM197:AQ197+Assignment1!AM197:AQ197+Assignment2!AM197:AQ197+Final!AM197:AQ197)</f>
        <v>0</v>
      </c>
      <c r="M192" s="237">
        <f t="array" ref="M192">SUM(MidExam1!AR197:AV197+MidExam2!AR197:AV197+Quiz1!AR197:AV197+Quiz2!AR197:AV197+Assignment1!AR197:AV197+Assignment2!AR197:AV197+Final!AR197:AV197)</f>
        <v>0</v>
      </c>
      <c r="N192" s="237">
        <f t="array" ref="N192">SUM(MidExam1!AW197:BA197+MidExam2!AW197:BA197+Quiz1!AW197:BA197+Quiz2!AW197:BA197+Assignment1!AW197:BA197+Assignment2!AW197:BA197+Final!AW197:BA197)</f>
        <v>0</v>
      </c>
      <c r="O192" s="237">
        <f t="array" ref="O192">SUM(MidExam1!BB197:BF197+MidExam2!BB197:BF197+Quiz1!BB197:BF197+Quiz2!BB197:BF197+Assignment1!BB197:BF197+Assignment2!BB197:BF197+Final!BB197:BF197)</f>
        <v>0</v>
      </c>
      <c r="P192" s="237">
        <f t="array" ref="P192">SUM(MidExam1!BG197:BK197+MidExam2!BG197:BK197+Quiz1!BG197:BK197+Quiz2!BG197:BK197+Assignment1!BG197:BK197+Assignment2!BG197:BK197+Final!BG197:BK197)</f>
        <v>0</v>
      </c>
      <c r="Q192" s="238">
        <f t="shared" si="4"/>
        <v>0</v>
      </c>
      <c r="R192" s="239" t="str">
        <f t="shared" si="5"/>
        <v/>
      </c>
    </row>
    <row r="193" spans="2:18">
      <c r="B193" s="55">
        <v>179</v>
      </c>
      <c r="C193" s="59">
        <f>Students!C185</f>
        <v>0</v>
      </c>
      <c r="D193" s="59">
        <f>Students!D185</f>
        <v>0</v>
      </c>
      <c r="E193" s="237">
        <f t="array" ref="E193">SUM(MidExam1!D198:H198+MidExam2!D198:H198+Quiz1!D198:H198+Quiz2!D198:H198+Assignment1!D198:H198+Assignment2!D198:H198+Final!D198:H198)</f>
        <v>0</v>
      </c>
      <c r="F193" s="237">
        <f t="array" ref="F193">SUM(MidExam1!I198:M198+MidExam2!I198:M198+Quiz1!I198:M198+Quiz2!I198:M198+Assignment1!I198:M198+Assignment2!I198:M198+Final!I198:M198)</f>
        <v>0</v>
      </c>
      <c r="G193" s="237">
        <f t="array" ref="G193">SUM(MidExam1!N198:R198+MidExam2!N198:R198+Quiz1!N198:R198+Quiz2!N198:R198+Assignment1!N198:R198+Assignment2!N198:R198+Final!N198:R198)</f>
        <v>0</v>
      </c>
      <c r="H193" s="237">
        <f t="array" ref="H193">SUM(MidExam1!S198:W198+MidExam2!S198:W198+Quiz1!S198:W198+Quiz2!S198:W198+Assignment1!S198:W198+Assignment2!S198:W198+Final!S198:W198)</f>
        <v>0</v>
      </c>
      <c r="I193" s="237">
        <f t="array" ref="I193">SUM(MidExam1!X198:AB198+MidExam2!X198:AB198+Quiz1!X198:AB198+Quiz2!X198:AB198+Assignment1!X198:AB198+Assignment2!X198:AB198+Final!X198:AB198)</f>
        <v>0</v>
      </c>
      <c r="J193" s="237">
        <f t="array" ref="J193">SUM(MidExam1!AC198:AG198+MidExam2!AC198:AG198+Quiz1!AC198:AG198+Quiz2!AC198:AG198+Assignment1!AC198:AG198+Assignment2!AC198:AG198+Final!AC198:AG198)</f>
        <v>0</v>
      </c>
      <c r="K193" s="237">
        <f t="array" ref="K193">SUM(MidExam1!AH198:AL198+MidExam2!AH198:AL198+Quiz1!AH198:AL198+Quiz2!AH198:AL198+Assignment1!AH198:AL198+Assignment2!AH198:AL198+Final!AH198:AL198)</f>
        <v>0</v>
      </c>
      <c r="L193" s="237">
        <f t="array" ref="L193">SUM(MidExam1!AM198:AQ198+MidExam2!AM198:AQ198+Quiz1!AM198:AQ198+Quiz2!AM198:AQ198+Assignment1!AM198:AQ198+Assignment2!AM198:AQ198+Final!AM198:AQ198)</f>
        <v>0</v>
      </c>
      <c r="M193" s="237">
        <f t="array" ref="M193">SUM(MidExam1!AR198:AV198+MidExam2!AR198:AV198+Quiz1!AR198:AV198+Quiz2!AR198:AV198+Assignment1!AR198:AV198+Assignment2!AR198:AV198+Final!AR198:AV198)</f>
        <v>0</v>
      </c>
      <c r="N193" s="237">
        <f t="array" ref="N193">SUM(MidExam1!AW198:BA198+MidExam2!AW198:BA198+Quiz1!AW198:BA198+Quiz2!AW198:BA198+Assignment1!AW198:BA198+Assignment2!AW198:BA198+Final!AW198:BA198)</f>
        <v>0</v>
      </c>
      <c r="O193" s="237">
        <f t="array" ref="O193">SUM(MidExam1!BB198:BF198+MidExam2!BB198:BF198+Quiz1!BB198:BF198+Quiz2!BB198:BF198+Assignment1!BB198:BF198+Assignment2!BB198:BF198+Final!BB198:BF198)</f>
        <v>0</v>
      </c>
      <c r="P193" s="237">
        <f t="array" ref="P193">SUM(MidExam1!BG198:BK198+MidExam2!BG198:BK198+Quiz1!BG198:BK198+Quiz2!BG198:BK198+Assignment1!BG198:BK198+Assignment2!BG198:BK198+Final!BG198:BK198)</f>
        <v>0</v>
      </c>
      <c r="Q193" s="238">
        <f t="shared" si="4"/>
        <v>0</v>
      </c>
      <c r="R193" s="239" t="str">
        <f t="shared" si="5"/>
        <v/>
      </c>
    </row>
    <row r="194" spans="2:18">
      <c r="B194" s="55">
        <v>180</v>
      </c>
      <c r="C194" s="59">
        <f>Students!C186</f>
        <v>0</v>
      </c>
      <c r="D194" s="59">
        <f>Students!D186</f>
        <v>0</v>
      </c>
      <c r="E194" s="237">
        <f t="array" ref="E194">SUM(MidExam1!D199:H199+MidExam2!D199:H199+Quiz1!D199:H199+Quiz2!D199:H199+Assignment1!D199:H199+Assignment2!D199:H199+Final!D199:H199)</f>
        <v>0</v>
      </c>
      <c r="F194" s="237">
        <f t="array" ref="F194">SUM(MidExam1!I199:M199+MidExam2!I199:M199+Quiz1!I199:M199+Quiz2!I199:M199+Assignment1!I199:M199+Assignment2!I199:M199+Final!I199:M199)</f>
        <v>0</v>
      </c>
      <c r="G194" s="237">
        <f t="array" ref="G194">SUM(MidExam1!N199:R199+MidExam2!N199:R199+Quiz1!N199:R199+Quiz2!N199:R199+Assignment1!N199:R199+Assignment2!N199:R199+Final!N199:R199)</f>
        <v>0</v>
      </c>
      <c r="H194" s="237">
        <f t="array" ref="H194">SUM(MidExam1!S199:W199+MidExam2!S199:W199+Quiz1!S199:W199+Quiz2!S199:W199+Assignment1!S199:W199+Assignment2!S199:W199+Final!S199:W199)</f>
        <v>0</v>
      </c>
      <c r="I194" s="237">
        <f t="array" ref="I194">SUM(MidExam1!X199:AB199+MidExam2!X199:AB199+Quiz1!X199:AB199+Quiz2!X199:AB199+Assignment1!X199:AB199+Assignment2!X199:AB199+Final!X199:AB199)</f>
        <v>0</v>
      </c>
      <c r="J194" s="237">
        <f t="array" ref="J194">SUM(MidExam1!AC199:AG199+MidExam2!AC199:AG199+Quiz1!AC199:AG199+Quiz2!AC199:AG199+Assignment1!AC199:AG199+Assignment2!AC199:AG199+Final!AC199:AG199)</f>
        <v>0</v>
      </c>
      <c r="K194" s="237">
        <f t="array" ref="K194">SUM(MidExam1!AH199:AL199+MidExam2!AH199:AL199+Quiz1!AH199:AL199+Quiz2!AH199:AL199+Assignment1!AH199:AL199+Assignment2!AH199:AL199+Final!AH199:AL199)</f>
        <v>0</v>
      </c>
      <c r="L194" s="237">
        <f t="array" ref="L194">SUM(MidExam1!AM199:AQ199+MidExam2!AM199:AQ199+Quiz1!AM199:AQ199+Quiz2!AM199:AQ199+Assignment1!AM199:AQ199+Assignment2!AM199:AQ199+Final!AM199:AQ199)</f>
        <v>0</v>
      </c>
      <c r="M194" s="237">
        <f t="array" ref="M194">SUM(MidExam1!AR199:AV199+MidExam2!AR199:AV199+Quiz1!AR199:AV199+Quiz2!AR199:AV199+Assignment1!AR199:AV199+Assignment2!AR199:AV199+Final!AR199:AV199)</f>
        <v>0</v>
      </c>
      <c r="N194" s="237">
        <f t="array" ref="N194">SUM(MidExam1!AW199:BA199+MidExam2!AW199:BA199+Quiz1!AW199:BA199+Quiz2!AW199:BA199+Assignment1!AW199:BA199+Assignment2!AW199:BA199+Final!AW199:BA199)</f>
        <v>0</v>
      </c>
      <c r="O194" s="237">
        <f t="array" ref="O194">SUM(MidExam1!BB199:BF199+MidExam2!BB199:BF199+Quiz1!BB199:BF199+Quiz2!BB199:BF199+Assignment1!BB199:BF199+Assignment2!BB199:BF199+Final!BB199:BF199)</f>
        <v>0</v>
      </c>
      <c r="P194" s="237">
        <f t="array" ref="P194">SUM(MidExam1!BG199:BK199+MidExam2!BG199:BK199+Quiz1!BG199:BK199+Quiz2!BG199:BK199+Assignment1!BG199:BK199+Assignment2!BG199:BK199+Final!BG199:BK199)</f>
        <v>0</v>
      </c>
      <c r="Q194" s="238">
        <f t="shared" si="4"/>
        <v>0</v>
      </c>
      <c r="R194" s="239" t="str">
        <f t="shared" si="5"/>
        <v/>
      </c>
    </row>
    <row r="195" spans="2:18">
      <c r="B195" s="55">
        <v>181</v>
      </c>
      <c r="C195" s="59">
        <f>Students!C187</f>
        <v>0</v>
      </c>
      <c r="D195" s="59">
        <f>Students!D187</f>
        <v>0</v>
      </c>
      <c r="E195" s="237">
        <f t="array" ref="E195">SUM(MidExam1!D200:H200+MidExam2!D200:H200+Quiz1!D200:H200+Quiz2!D200:H200+Assignment1!D200:H200+Assignment2!D200:H200+Final!D200:H200)</f>
        <v>0</v>
      </c>
      <c r="F195" s="237">
        <f t="array" ref="F195">SUM(MidExam1!I200:M200+MidExam2!I200:M200+Quiz1!I200:M200+Quiz2!I200:M200+Assignment1!I200:M200+Assignment2!I200:M200+Final!I200:M200)</f>
        <v>0</v>
      </c>
      <c r="G195" s="237">
        <f t="array" ref="G195">SUM(MidExam1!N200:R200+MidExam2!N200:R200+Quiz1!N200:R200+Quiz2!N200:R200+Assignment1!N200:R200+Assignment2!N200:R200+Final!N200:R200)</f>
        <v>0</v>
      </c>
      <c r="H195" s="237">
        <f t="array" ref="H195">SUM(MidExam1!S200:W200+MidExam2!S200:W200+Quiz1!S200:W200+Quiz2!S200:W200+Assignment1!S200:W200+Assignment2!S200:W200+Final!S200:W200)</f>
        <v>0</v>
      </c>
      <c r="I195" s="237">
        <f t="array" ref="I195">SUM(MidExam1!X200:AB200+MidExam2!X200:AB200+Quiz1!X200:AB200+Quiz2!X200:AB200+Assignment1!X200:AB200+Assignment2!X200:AB200+Final!X200:AB200)</f>
        <v>0</v>
      </c>
      <c r="J195" s="237">
        <f t="array" ref="J195">SUM(MidExam1!AC200:AG200+MidExam2!AC200:AG200+Quiz1!AC200:AG200+Quiz2!AC200:AG200+Assignment1!AC200:AG200+Assignment2!AC200:AG200+Final!AC200:AG200)</f>
        <v>0</v>
      </c>
      <c r="K195" s="237">
        <f t="array" ref="K195">SUM(MidExam1!AH200:AL200+MidExam2!AH200:AL200+Quiz1!AH200:AL200+Quiz2!AH200:AL200+Assignment1!AH200:AL200+Assignment2!AH200:AL200+Final!AH200:AL200)</f>
        <v>0</v>
      </c>
      <c r="L195" s="237">
        <f t="array" ref="L195">SUM(MidExam1!AM200:AQ200+MidExam2!AM200:AQ200+Quiz1!AM200:AQ200+Quiz2!AM200:AQ200+Assignment1!AM200:AQ200+Assignment2!AM200:AQ200+Final!AM200:AQ200)</f>
        <v>0</v>
      </c>
      <c r="M195" s="237">
        <f t="array" ref="M195">SUM(MidExam1!AR200:AV200+MidExam2!AR200:AV200+Quiz1!AR200:AV200+Quiz2!AR200:AV200+Assignment1!AR200:AV200+Assignment2!AR200:AV200+Final!AR200:AV200)</f>
        <v>0</v>
      </c>
      <c r="N195" s="237">
        <f t="array" ref="N195">SUM(MidExam1!AW200:BA200+MidExam2!AW200:BA200+Quiz1!AW200:BA200+Quiz2!AW200:BA200+Assignment1!AW200:BA200+Assignment2!AW200:BA200+Final!AW200:BA200)</f>
        <v>0</v>
      </c>
      <c r="O195" s="237">
        <f t="array" ref="O195">SUM(MidExam1!BB200:BF200+MidExam2!BB200:BF200+Quiz1!BB200:BF200+Quiz2!BB200:BF200+Assignment1!BB200:BF200+Assignment2!BB200:BF200+Final!BB200:BF200)</f>
        <v>0</v>
      </c>
      <c r="P195" s="237">
        <f t="array" ref="P195">SUM(MidExam1!BG200:BK200+MidExam2!BG200:BK200+Quiz1!BG200:BK200+Quiz2!BG200:BK200+Assignment1!BG200:BK200+Assignment2!BG200:BK200+Final!BG200:BK200)</f>
        <v>0</v>
      </c>
      <c r="Q195" s="238">
        <f t="shared" si="4"/>
        <v>0</v>
      </c>
      <c r="R195" s="239" t="str">
        <f t="shared" si="5"/>
        <v/>
      </c>
    </row>
    <row r="196" spans="2:18">
      <c r="B196" s="55">
        <v>182</v>
      </c>
      <c r="C196" s="59">
        <f>Students!C188</f>
        <v>0</v>
      </c>
      <c r="D196" s="59">
        <f>Students!D188</f>
        <v>0</v>
      </c>
      <c r="E196" s="237">
        <f t="array" ref="E196">SUM(MidExam1!D201:H201+MidExam2!D201:H201+Quiz1!D201:H201+Quiz2!D201:H201+Assignment1!D201:H201+Assignment2!D201:H201+Final!D201:H201)</f>
        <v>0</v>
      </c>
      <c r="F196" s="237">
        <f t="array" ref="F196">SUM(MidExam1!I201:M201+MidExam2!I201:M201+Quiz1!I201:M201+Quiz2!I201:M201+Assignment1!I201:M201+Assignment2!I201:M201+Final!I201:M201)</f>
        <v>0</v>
      </c>
      <c r="G196" s="237">
        <f t="array" ref="G196">SUM(MidExam1!N201:R201+MidExam2!N201:R201+Quiz1!N201:R201+Quiz2!N201:R201+Assignment1!N201:R201+Assignment2!N201:R201+Final!N201:R201)</f>
        <v>0</v>
      </c>
      <c r="H196" s="237">
        <f t="array" ref="H196">SUM(MidExam1!S201:W201+MidExam2!S201:W201+Quiz1!S201:W201+Quiz2!S201:W201+Assignment1!S201:W201+Assignment2!S201:W201+Final!S201:W201)</f>
        <v>0</v>
      </c>
      <c r="I196" s="237">
        <f t="array" ref="I196">SUM(MidExam1!X201:AB201+MidExam2!X201:AB201+Quiz1!X201:AB201+Quiz2!X201:AB201+Assignment1!X201:AB201+Assignment2!X201:AB201+Final!X201:AB201)</f>
        <v>0</v>
      </c>
      <c r="J196" s="237">
        <f t="array" ref="J196">SUM(MidExam1!AC201:AG201+MidExam2!AC201:AG201+Quiz1!AC201:AG201+Quiz2!AC201:AG201+Assignment1!AC201:AG201+Assignment2!AC201:AG201+Final!AC201:AG201)</f>
        <v>0</v>
      </c>
      <c r="K196" s="237">
        <f t="array" ref="K196">SUM(MidExam1!AH201:AL201+MidExam2!AH201:AL201+Quiz1!AH201:AL201+Quiz2!AH201:AL201+Assignment1!AH201:AL201+Assignment2!AH201:AL201+Final!AH201:AL201)</f>
        <v>0</v>
      </c>
      <c r="L196" s="237">
        <f t="array" ref="L196">SUM(MidExam1!AM201:AQ201+MidExam2!AM201:AQ201+Quiz1!AM201:AQ201+Quiz2!AM201:AQ201+Assignment1!AM201:AQ201+Assignment2!AM201:AQ201+Final!AM201:AQ201)</f>
        <v>0</v>
      </c>
      <c r="M196" s="237">
        <f t="array" ref="M196">SUM(MidExam1!AR201:AV201+MidExam2!AR201:AV201+Quiz1!AR201:AV201+Quiz2!AR201:AV201+Assignment1!AR201:AV201+Assignment2!AR201:AV201+Final!AR201:AV201)</f>
        <v>0</v>
      </c>
      <c r="N196" s="237">
        <f t="array" ref="N196">SUM(MidExam1!AW201:BA201+MidExam2!AW201:BA201+Quiz1!AW201:BA201+Quiz2!AW201:BA201+Assignment1!AW201:BA201+Assignment2!AW201:BA201+Final!AW201:BA201)</f>
        <v>0</v>
      </c>
      <c r="O196" s="237">
        <f t="array" ref="O196">SUM(MidExam1!BB201:BF201+MidExam2!BB201:BF201+Quiz1!BB201:BF201+Quiz2!BB201:BF201+Assignment1!BB201:BF201+Assignment2!BB201:BF201+Final!BB201:BF201)</f>
        <v>0</v>
      </c>
      <c r="P196" s="237">
        <f t="array" ref="P196">SUM(MidExam1!BG201:BK201+MidExam2!BG201:BK201+Quiz1!BG201:BK201+Quiz2!BG201:BK201+Assignment1!BG201:BK201+Assignment2!BG201:BK201+Final!BG201:BK201)</f>
        <v>0</v>
      </c>
      <c r="Q196" s="238">
        <f t="shared" si="4"/>
        <v>0</v>
      </c>
      <c r="R196" s="239" t="str">
        <f t="shared" si="5"/>
        <v/>
      </c>
    </row>
    <row r="197" spans="2:18">
      <c r="B197" s="55">
        <v>183</v>
      </c>
      <c r="C197" s="59">
        <f>Students!C189</f>
        <v>0</v>
      </c>
      <c r="D197" s="59">
        <f>Students!D189</f>
        <v>0</v>
      </c>
      <c r="E197" s="237">
        <f t="array" ref="E197">SUM(MidExam1!D202:H202+MidExam2!D202:H202+Quiz1!D202:H202+Quiz2!D202:H202+Assignment1!D202:H202+Assignment2!D202:H202+Final!D202:H202)</f>
        <v>0</v>
      </c>
      <c r="F197" s="237">
        <f t="array" ref="F197">SUM(MidExam1!I202:M202+MidExam2!I202:M202+Quiz1!I202:M202+Quiz2!I202:M202+Assignment1!I202:M202+Assignment2!I202:M202+Final!I202:M202)</f>
        <v>0</v>
      </c>
      <c r="G197" s="237">
        <f t="array" ref="G197">SUM(MidExam1!N202:R202+MidExam2!N202:R202+Quiz1!N202:R202+Quiz2!N202:R202+Assignment1!N202:R202+Assignment2!N202:R202+Final!N202:R202)</f>
        <v>0</v>
      </c>
      <c r="H197" s="237">
        <f t="array" ref="H197">SUM(MidExam1!S202:W202+MidExam2!S202:W202+Quiz1!S202:W202+Quiz2!S202:W202+Assignment1!S202:W202+Assignment2!S202:W202+Final!S202:W202)</f>
        <v>0</v>
      </c>
      <c r="I197" s="237">
        <f t="array" ref="I197">SUM(MidExam1!X202:AB202+MidExam2!X202:AB202+Quiz1!X202:AB202+Quiz2!X202:AB202+Assignment1!X202:AB202+Assignment2!X202:AB202+Final!X202:AB202)</f>
        <v>0</v>
      </c>
      <c r="J197" s="237">
        <f t="array" ref="J197">SUM(MidExam1!AC202:AG202+MidExam2!AC202:AG202+Quiz1!AC202:AG202+Quiz2!AC202:AG202+Assignment1!AC202:AG202+Assignment2!AC202:AG202+Final!AC202:AG202)</f>
        <v>0</v>
      </c>
      <c r="K197" s="237">
        <f t="array" ref="K197">SUM(MidExam1!AH202:AL202+MidExam2!AH202:AL202+Quiz1!AH202:AL202+Quiz2!AH202:AL202+Assignment1!AH202:AL202+Assignment2!AH202:AL202+Final!AH202:AL202)</f>
        <v>0</v>
      </c>
      <c r="L197" s="237">
        <f t="array" ref="L197">SUM(MidExam1!AM202:AQ202+MidExam2!AM202:AQ202+Quiz1!AM202:AQ202+Quiz2!AM202:AQ202+Assignment1!AM202:AQ202+Assignment2!AM202:AQ202+Final!AM202:AQ202)</f>
        <v>0</v>
      </c>
      <c r="M197" s="237">
        <f t="array" ref="M197">SUM(MidExam1!AR202:AV202+MidExam2!AR202:AV202+Quiz1!AR202:AV202+Quiz2!AR202:AV202+Assignment1!AR202:AV202+Assignment2!AR202:AV202+Final!AR202:AV202)</f>
        <v>0</v>
      </c>
      <c r="N197" s="237">
        <f t="array" ref="N197">SUM(MidExam1!AW202:BA202+MidExam2!AW202:BA202+Quiz1!AW202:BA202+Quiz2!AW202:BA202+Assignment1!AW202:BA202+Assignment2!AW202:BA202+Final!AW202:BA202)</f>
        <v>0</v>
      </c>
      <c r="O197" s="237">
        <f t="array" ref="O197">SUM(MidExam1!BB202:BF202+MidExam2!BB202:BF202+Quiz1!BB202:BF202+Quiz2!BB202:BF202+Assignment1!BB202:BF202+Assignment2!BB202:BF202+Final!BB202:BF202)</f>
        <v>0</v>
      </c>
      <c r="P197" s="237">
        <f t="array" ref="P197">SUM(MidExam1!BG202:BK202+MidExam2!BG202:BK202+Quiz1!BG202:BK202+Quiz2!BG202:BK202+Assignment1!BG202:BK202+Assignment2!BG202:BK202+Final!BG202:BK202)</f>
        <v>0</v>
      </c>
      <c r="Q197" s="238">
        <f t="shared" si="4"/>
        <v>0</v>
      </c>
      <c r="R197" s="239" t="str">
        <f t="shared" si="5"/>
        <v/>
      </c>
    </row>
    <row r="198" spans="2:18">
      <c r="B198" s="55">
        <v>184</v>
      </c>
      <c r="C198" s="59">
        <f>Students!C190</f>
        <v>0</v>
      </c>
      <c r="D198" s="59">
        <f>Students!D190</f>
        <v>0</v>
      </c>
      <c r="E198" s="237">
        <f t="array" ref="E198">SUM(MidExam1!D203:H203+MidExam2!D203:H203+Quiz1!D203:H203+Quiz2!D203:H203+Assignment1!D203:H203+Assignment2!D203:H203+Final!D203:H203)</f>
        <v>0</v>
      </c>
      <c r="F198" s="237">
        <f t="array" ref="F198">SUM(MidExam1!I203:M203+MidExam2!I203:M203+Quiz1!I203:M203+Quiz2!I203:M203+Assignment1!I203:M203+Assignment2!I203:M203+Final!I203:M203)</f>
        <v>0</v>
      </c>
      <c r="G198" s="237">
        <f t="array" ref="G198">SUM(MidExam1!N203:R203+MidExam2!N203:R203+Quiz1!N203:R203+Quiz2!N203:R203+Assignment1!N203:R203+Assignment2!N203:R203+Final!N203:R203)</f>
        <v>0</v>
      </c>
      <c r="H198" s="237">
        <f t="array" ref="H198">SUM(MidExam1!S203:W203+MidExam2!S203:W203+Quiz1!S203:W203+Quiz2!S203:W203+Assignment1!S203:W203+Assignment2!S203:W203+Final!S203:W203)</f>
        <v>0</v>
      </c>
      <c r="I198" s="237">
        <f t="array" ref="I198">SUM(MidExam1!X203:AB203+MidExam2!X203:AB203+Quiz1!X203:AB203+Quiz2!X203:AB203+Assignment1!X203:AB203+Assignment2!X203:AB203+Final!X203:AB203)</f>
        <v>0</v>
      </c>
      <c r="J198" s="237">
        <f t="array" ref="J198">SUM(MidExam1!AC203:AG203+MidExam2!AC203:AG203+Quiz1!AC203:AG203+Quiz2!AC203:AG203+Assignment1!AC203:AG203+Assignment2!AC203:AG203+Final!AC203:AG203)</f>
        <v>0</v>
      </c>
      <c r="K198" s="237">
        <f t="array" ref="K198">SUM(MidExam1!AH203:AL203+MidExam2!AH203:AL203+Quiz1!AH203:AL203+Quiz2!AH203:AL203+Assignment1!AH203:AL203+Assignment2!AH203:AL203+Final!AH203:AL203)</f>
        <v>0</v>
      </c>
      <c r="L198" s="237">
        <f t="array" ref="L198">SUM(MidExam1!AM203:AQ203+MidExam2!AM203:AQ203+Quiz1!AM203:AQ203+Quiz2!AM203:AQ203+Assignment1!AM203:AQ203+Assignment2!AM203:AQ203+Final!AM203:AQ203)</f>
        <v>0</v>
      </c>
      <c r="M198" s="237">
        <f t="array" ref="M198">SUM(MidExam1!AR203:AV203+MidExam2!AR203:AV203+Quiz1!AR203:AV203+Quiz2!AR203:AV203+Assignment1!AR203:AV203+Assignment2!AR203:AV203+Final!AR203:AV203)</f>
        <v>0</v>
      </c>
      <c r="N198" s="237">
        <f t="array" ref="N198">SUM(MidExam1!AW203:BA203+MidExam2!AW203:BA203+Quiz1!AW203:BA203+Quiz2!AW203:BA203+Assignment1!AW203:BA203+Assignment2!AW203:BA203+Final!AW203:BA203)</f>
        <v>0</v>
      </c>
      <c r="O198" s="237">
        <f t="array" ref="O198">SUM(MidExam1!BB203:BF203+MidExam2!BB203:BF203+Quiz1!BB203:BF203+Quiz2!BB203:BF203+Assignment1!BB203:BF203+Assignment2!BB203:BF203+Final!BB203:BF203)</f>
        <v>0</v>
      </c>
      <c r="P198" s="237">
        <f t="array" ref="P198">SUM(MidExam1!BG203:BK203+MidExam2!BG203:BK203+Quiz1!BG203:BK203+Quiz2!BG203:BK203+Assignment1!BG203:BK203+Assignment2!BG203:BK203+Final!BG203:BK203)</f>
        <v>0</v>
      </c>
      <c r="Q198" s="238">
        <f t="shared" si="4"/>
        <v>0</v>
      </c>
      <c r="R198" s="239" t="str">
        <f t="shared" si="5"/>
        <v/>
      </c>
    </row>
    <row r="199" spans="2:18">
      <c r="B199" s="55">
        <v>185</v>
      </c>
      <c r="C199" s="59">
        <f>Students!C191</f>
        <v>0</v>
      </c>
      <c r="D199" s="59">
        <f>Students!D191</f>
        <v>0</v>
      </c>
      <c r="E199" s="237">
        <f t="array" ref="E199">SUM(MidExam1!D204:H204+MidExam2!D204:H204+Quiz1!D204:H204+Quiz2!D204:H204+Assignment1!D204:H204+Assignment2!D204:H204+Final!D204:H204)</f>
        <v>0</v>
      </c>
      <c r="F199" s="237">
        <f t="array" ref="F199">SUM(MidExam1!I204:M204+MidExam2!I204:M204+Quiz1!I204:M204+Quiz2!I204:M204+Assignment1!I204:M204+Assignment2!I204:M204+Final!I204:M204)</f>
        <v>0</v>
      </c>
      <c r="G199" s="237">
        <f t="array" ref="G199">SUM(MidExam1!N204:R204+MidExam2!N204:R204+Quiz1!N204:R204+Quiz2!N204:R204+Assignment1!N204:R204+Assignment2!N204:R204+Final!N204:R204)</f>
        <v>0</v>
      </c>
      <c r="H199" s="237">
        <f t="array" ref="H199">SUM(MidExam1!S204:W204+MidExam2!S204:W204+Quiz1!S204:W204+Quiz2!S204:W204+Assignment1!S204:W204+Assignment2!S204:W204+Final!S204:W204)</f>
        <v>0</v>
      </c>
      <c r="I199" s="237">
        <f t="array" ref="I199">SUM(MidExam1!X204:AB204+MidExam2!X204:AB204+Quiz1!X204:AB204+Quiz2!X204:AB204+Assignment1!X204:AB204+Assignment2!X204:AB204+Final!X204:AB204)</f>
        <v>0</v>
      </c>
      <c r="J199" s="237">
        <f t="array" ref="J199">SUM(MidExam1!AC204:AG204+MidExam2!AC204:AG204+Quiz1!AC204:AG204+Quiz2!AC204:AG204+Assignment1!AC204:AG204+Assignment2!AC204:AG204+Final!AC204:AG204)</f>
        <v>0</v>
      </c>
      <c r="K199" s="237">
        <f t="array" ref="K199">SUM(MidExam1!AH204:AL204+MidExam2!AH204:AL204+Quiz1!AH204:AL204+Quiz2!AH204:AL204+Assignment1!AH204:AL204+Assignment2!AH204:AL204+Final!AH204:AL204)</f>
        <v>0</v>
      </c>
      <c r="L199" s="237">
        <f t="array" ref="L199">SUM(MidExam1!AM204:AQ204+MidExam2!AM204:AQ204+Quiz1!AM204:AQ204+Quiz2!AM204:AQ204+Assignment1!AM204:AQ204+Assignment2!AM204:AQ204+Final!AM204:AQ204)</f>
        <v>0</v>
      </c>
      <c r="M199" s="237">
        <f t="array" ref="M199">SUM(MidExam1!AR204:AV204+MidExam2!AR204:AV204+Quiz1!AR204:AV204+Quiz2!AR204:AV204+Assignment1!AR204:AV204+Assignment2!AR204:AV204+Final!AR204:AV204)</f>
        <v>0</v>
      </c>
      <c r="N199" s="237">
        <f t="array" ref="N199">SUM(MidExam1!AW204:BA204+MidExam2!AW204:BA204+Quiz1!AW204:BA204+Quiz2!AW204:BA204+Assignment1!AW204:BA204+Assignment2!AW204:BA204+Final!AW204:BA204)</f>
        <v>0</v>
      </c>
      <c r="O199" s="237">
        <f t="array" ref="O199">SUM(MidExam1!BB204:BF204+MidExam2!BB204:BF204+Quiz1!BB204:BF204+Quiz2!BB204:BF204+Assignment1!BB204:BF204+Assignment2!BB204:BF204+Final!BB204:BF204)</f>
        <v>0</v>
      </c>
      <c r="P199" s="237">
        <f t="array" ref="P199">SUM(MidExam1!BG204:BK204+MidExam2!BG204:BK204+Quiz1!BG204:BK204+Quiz2!BG204:BK204+Assignment1!BG204:BK204+Assignment2!BG204:BK204+Final!BG204:BK204)</f>
        <v>0</v>
      </c>
      <c r="Q199" s="238">
        <f t="shared" si="4"/>
        <v>0</v>
      </c>
      <c r="R199" s="239" t="str">
        <f t="shared" si="5"/>
        <v/>
      </c>
    </row>
    <row r="200" spans="2:18">
      <c r="B200" s="55">
        <v>186</v>
      </c>
      <c r="C200" s="59">
        <f>Students!C192</f>
        <v>0</v>
      </c>
      <c r="D200" s="59">
        <f>Students!D192</f>
        <v>0</v>
      </c>
      <c r="E200" s="237">
        <f t="array" ref="E200">SUM(MidExam1!D205:H205+MidExam2!D205:H205+Quiz1!D205:H205+Quiz2!D205:H205+Assignment1!D205:H205+Assignment2!D205:H205+Final!D205:H205)</f>
        <v>0</v>
      </c>
      <c r="F200" s="237">
        <f t="array" ref="F200">SUM(MidExam1!I205:M205+MidExam2!I205:M205+Quiz1!I205:M205+Quiz2!I205:M205+Assignment1!I205:M205+Assignment2!I205:M205+Final!I205:M205)</f>
        <v>0</v>
      </c>
      <c r="G200" s="237">
        <f t="array" ref="G200">SUM(MidExam1!N205:R205+MidExam2!N205:R205+Quiz1!N205:R205+Quiz2!N205:R205+Assignment1!N205:R205+Assignment2!N205:R205+Final!N205:R205)</f>
        <v>0</v>
      </c>
      <c r="H200" s="237">
        <f t="array" ref="H200">SUM(MidExam1!S205:W205+MidExam2!S205:W205+Quiz1!S205:W205+Quiz2!S205:W205+Assignment1!S205:W205+Assignment2!S205:W205+Final!S205:W205)</f>
        <v>0</v>
      </c>
      <c r="I200" s="237">
        <f t="array" ref="I200">SUM(MidExam1!X205:AB205+MidExam2!X205:AB205+Quiz1!X205:AB205+Quiz2!X205:AB205+Assignment1!X205:AB205+Assignment2!X205:AB205+Final!X205:AB205)</f>
        <v>0</v>
      </c>
      <c r="J200" s="237">
        <f t="array" ref="J200">SUM(MidExam1!AC205:AG205+MidExam2!AC205:AG205+Quiz1!AC205:AG205+Quiz2!AC205:AG205+Assignment1!AC205:AG205+Assignment2!AC205:AG205+Final!AC205:AG205)</f>
        <v>0</v>
      </c>
      <c r="K200" s="237">
        <f t="array" ref="K200">SUM(MidExam1!AH205:AL205+MidExam2!AH205:AL205+Quiz1!AH205:AL205+Quiz2!AH205:AL205+Assignment1!AH205:AL205+Assignment2!AH205:AL205+Final!AH205:AL205)</f>
        <v>0</v>
      </c>
      <c r="L200" s="237">
        <f t="array" ref="L200">SUM(MidExam1!AM205:AQ205+MidExam2!AM205:AQ205+Quiz1!AM205:AQ205+Quiz2!AM205:AQ205+Assignment1!AM205:AQ205+Assignment2!AM205:AQ205+Final!AM205:AQ205)</f>
        <v>0</v>
      </c>
      <c r="M200" s="237">
        <f t="array" ref="M200">SUM(MidExam1!AR205:AV205+MidExam2!AR205:AV205+Quiz1!AR205:AV205+Quiz2!AR205:AV205+Assignment1!AR205:AV205+Assignment2!AR205:AV205+Final!AR205:AV205)</f>
        <v>0</v>
      </c>
      <c r="N200" s="237">
        <f t="array" ref="N200">SUM(MidExam1!AW205:BA205+MidExam2!AW205:BA205+Quiz1!AW205:BA205+Quiz2!AW205:BA205+Assignment1!AW205:BA205+Assignment2!AW205:BA205+Final!AW205:BA205)</f>
        <v>0</v>
      </c>
      <c r="O200" s="237">
        <f t="array" ref="O200">SUM(MidExam1!BB205:BF205+MidExam2!BB205:BF205+Quiz1!BB205:BF205+Quiz2!BB205:BF205+Assignment1!BB205:BF205+Assignment2!BB205:BF205+Final!BB205:BF205)</f>
        <v>0</v>
      </c>
      <c r="P200" s="237">
        <f t="array" ref="P200">SUM(MidExam1!BG205:BK205+MidExam2!BG205:BK205+Quiz1!BG205:BK205+Quiz2!BG205:BK205+Assignment1!BG205:BK205+Assignment2!BG205:BK205+Final!BG205:BK205)</f>
        <v>0</v>
      </c>
      <c r="Q200" s="238">
        <f t="shared" si="4"/>
        <v>0</v>
      </c>
      <c r="R200" s="239" t="str">
        <f t="shared" si="5"/>
        <v/>
      </c>
    </row>
    <row r="201" spans="2:18">
      <c r="B201" s="55">
        <v>187</v>
      </c>
      <c r="C201" s="59">
        <f>Students!C193</f>
        <v>0</v>
      </c>
      <c r="D201" s="59">
        <f>Students!D193</f>
        <v>0</v>
      </c>
      <c r="E201" s="237">
        <f t="array" ref="E201">SUM(MidExam1!D206:H206+MidExam2!D206:H206+Quiz1!D206:H206+Quiz2!D206:H206+Assignment1!D206:H206+Assignment2!D206:H206+Final!D206:H206)</f>
        <v>0</v>
      </c>
      <c r="F201" s="237">
        <f t="array" ref="F201">SUM(MidExam1!I206:M206+MidExam2!I206:M206+Quiz1!I206:M206+Quiz2!I206:M206+Assignment1!I206:M206+Assignment2!I206:M206+Final!I206:M206)</f>
        <v>0</v>
      </c>
      <c r="G201" s="237">
        <f t="array" ref="G201">SUM(MidExam1!N206:R206+MidExam2!N206:R206+Quiz1!N206:R206+Quiz2!N206:R206+Assignment1!N206:R206+Assignment2!N206:R206+Final!N206:R206)</f>
        <v>0</v>
      </c>
      <c r="H201" s="237">
        <f t="array" ref="H201">SUM(MidExam1!S206:W206+MidExam2!S206:W206+Quiz1!S206:W206+Quiz2!S206:W206+Assignment1!S206:W206+Assignment2!S206:W206+Final!S206:W206)</f>
        <v>0</v>
      </c>
      <c r="I201" s="237">
        <f t="array" ref="I201">SUM(MidExam1!X206:AB206+MidExam2!X206:AB206+Quiz1!X206:AB206+Quiz2!X206:AB206+Assignment1!X206:AB206+Assignment2!X206:AB206+Final!X206:AB206)</f>
        <v>0</v>
      </c>
      <c r="J201" s="237">
        <f t="array" ref="J201">SUM(MidExam1!AC206:AG206+MidExam2!AC206:AG206+Quiz1!AC206:AG206+Quiz2!AC206:AG206+Assignment1!AC206:AG206+Assignment2!AC206:AG206+Final!AC206:AG206)</f>
        <v>0</v>
      </c>
      <c r="K201" s="237">
        <f t="array" ref="K201">SUM(MidExam1!AH206:AL206+MidExam2!AH206:AL206+Quiz1!AH206:AL206+Quiz2!AH206:AL206+Assignment1!AH206:AL206+Assignment2!AH206:AL206+Final!AH206:AL206)</f>
        <v>0</v>
      </c>
      <c r="L201" s="237">
        <f t="array" ref="L201">SUM(MidExam1!AM206:AQ206+MidExam2!AM206:AQ206+Quiz1!AM206:AQ206+Quiz2!AM206:AQ206+Assignment1!AM206:AQ206+Assignment2!AM206:AQ206+Final!AM206:AQ206)</f>
        <v>0</v>
      </c>
      <c r="M201" s="237">
        <f t="array" ref="M201">SUM(MidExam1!AR206:AV206+MidExam2!AR206:AV206+Quiz1!AR206:AV206+Quiz2!AR206:AV206+Assignment1!AR206:AV206+Assignment2!AR206:AV206+Final!AR206:AV206)</f>
        <v>0</v>
      </c>
      <c r="N201" s="237">
        <f t="array" ref="N201">SUM(MidExam1!AW206:BA206+MidExam2!AW206:BA206+Quiz1!AW206:BA206+Quiz2!AW206:BA206+Assignment1!AW206:BA206+Assignment2!AW206:BA206+Final!AW206:BA206)</f>
        <v>0</v>
      </c>
      <c r="O201" s="237">
        <f t="array" ref="O201">SUM(MidExam1!BB206:BF206+MidExam2!BB206:BF206+Quiz1!BB206:BF206+Quiz2!BB206:BF206+Assignment1!BB206:BF206+Assignment2!BB206:BF206+Final!BB206:BF206)</f>
        <v>0</v>
      </c>
      <c r="P201" s="237">
        <f t="array" ref="P201">SUM(MidExam1!BG206:BK206+MidExam2!BG206:BK206+Quiz1!BG206:BK206+Quiz2!BG206:BK206+Assignment1!BG206:BK206+Assignment2!BG206:BK206+Final!BG206:BK206)</f>
        <v>0</v>
      </c>
      <c r="Q201" s="238">
        <f t="shared" si="4"/>
        <v>0</v>
      </c>
      <c r="R201" s="239" t="str">
        <f t="shared" si="5"/>
        <v/>
      </c>
    </row>
    <row r="202" spans="2:18">
      <c r="B202" s="55">
        <v>188</v>
      </c>
      <c r="C202" s="59">
        <f>Students!C194</f>
        <v>0</v>
      </c>
      <c r="D202" s="59">
        <f>Students!D194</f>
        <v>0</v>
      </c>
      <c r="E202" s="237">
        <f t="array" ref="E202">SUM(MidExam1!D207:H207+MidExam2!D207:H207+Quiz1!D207:H207+Quiz2!D207:H207+Assignment1!D207:H207+Assignment2!D207:H207+Final!D207:H207)</f>
        <v>0</v>
      </c>
      <c r="F202" s="237">
        <f t="array" ref="F202">SUM(MidExam1!I207:M207+MidExam2!I207:M207+Quiz1!I207:M207+Quiz2!I207:M207+Assignment1!I207:M207+Assignment2!I207:M207+Final!I207:M207)</f>
        <v>0</v>
      </c>
      <c r="G202" s="237">
        <f t="array" ref="G202">SUM(MidExam1!N207:R207+MidExam2!N207:R207+Quiz1!N207:R207+Quiz2!N207:R207+Assignment1!N207:R207+Assignment2!N207:R207+Final!N207:R207)</f>
        <v>0</v>
      </c>
      <c r="H202" s="237">
        <f t="array" ref="H202">SUM(MidExam1!S207:W207+MidExam2!S207:W207+Quiz1!S207:W207+Quiz2!S207:W207+Assignment1!S207:W207+Assignment2!S207:W207+Final!S207:W207)</f>
        <v>0</v>
      </c>
      <c r="I202" s="237">
        <f t="array" ref="I202">SUM(MidExam1!X207:AB207+MidExam2!X207:AB207+Quiz1!X207:AB207+Quiz2!X207:AB207+Assignment1!X207:AB207+Assignment2!X207:AB207+Final!X207:AB207)</f>
        <v>0</v>
      </c>
      <c r="J202" s="237">
        <f t="array" ref="J202">SUM(MidExam1!AC207:AG207+MidExam2!AC207:AG207+Quiz1!AC207:AG207+Quiz2!AC207:AG207+Assignment1!AC207:AG207+Assignment2!AC207:AG207+Final!AC207:AG207)</f>
        <v>0</v>
      </c>
      <c r="K202" s="237">
        <f t="array" ref="K202">SUM(MidExam1!AH207:AL207+MidExam2!AH207:AL207+Quiz1!AH207:AL207+Quiz2!AH207:AL207+Assignment1!AH207:AL207+Assignment2!AH207:AL207+Final!AH207:AL207)</f>
        <v>0</v>
      </c>
      <c r="L202" s="237">
        <f t="array" ref="L202">SUM(MidExam1!AM207:AQ207+MidExam2!AM207:AQ207+Quiz1!AM207:AQ207+Quiz2!AM207:AQ207+Assignment1!AM207:AQ207+Assignment2!AM207:AQ207+Final!AM207:AQ207)</f>
        <v>0</v>
      </c>
      <c r="M202" s="237">
        <f t="array" ref="M202">SUM(MidExam1!AR207:AV207+MidExam2!AR207:AV207+Quiz1!AR207:AV207+Quiz2!AR207:AV207+Assignment1!AR207:AV207+Assignment2!AR207:AV207+Final!AR207:AV207)</f>
        <v>0</v>
      </c>
      <c r="N202" s="237">
        <f t="array" ref="N202">SUM(MidExam1!AW207:BA207+MidExam2!AW207:BA207+Quiz1!AW207:BA207+Quiz2!AW207:BA207+Assignment1!AW207:BA207+Assignment2!AW207:BA207+Final!AW207:BA207)</f>
        <v>0</v>
      </c>
      <c r="O202" s="237">
        <f t="array" ref="O202">SUM(MidExam1!BB207:BF207+MidExam2!BB207:BF207+Quiz1!BB207:BF207+Quiz2!BB207:BF207+Assignment1!BB207:BF207+Assignment2!BB207:BF207+Final!BB207:BF207)</f>
        <v>0</v>
      </c>
      <c r="P202" s="237">
        <f t="array" ref="P202">SUM(MidExam1!BG207:BK207+MidExam2!BG207:BK207+Quiz1!BG207:BK207+Quiz2!BG207:BK207+Assignment1!BG207:BK207+Assignment2!BG207:BK207+Final!BG207:BK207)</f>
        <v>0</v>
      </c>
      <c r="Q202" s="238">
        <f t="shared" si="4"/>
        <v>0</v>
      </c>
      <c r="R202" s="239" t="str">
        <f t="shared" si="5"/>
        <v/>
      </c>
    </row>
    <row r="203" spans="2:18">
      <c r="B203" s="55">
        <v>189</v>
      </c>
      <c r="C203" s="59">
        <f>Students!C195</f>
        <v>0</v>
      </c>
      <c r="D203" s="59">
        <f>Students!D195</f>
        <v>0</v>
      </c>
      <c r="E203" s="237">
        <f t="array" ref="E203">SUM(MidExam1!D208:H208+MidExam2!D208:H208+Quiz1!D208:H208+Quiz2!D208:H208+Assignment1!D208:H208+Assignment2!D208:H208+Final!D208:H208)</f>
        <v>0</v>
      </c>
      <c r="F203" s="237">
        <f t="array" ref="F203">SUM(MidExam1!I208:M208+MidExam2!I208:M208+Quiz1!I208:M208+Quiz2!I208:M208+Assignment1!I208:M208+Assignment2!I208:M208+Final!I208:M208)</f>
        <v>0</v>
      </c>
      <c r="G203" s="237">
        <f t="array" ref="G203">SUM(MidExam1!N208:R208+MidExam2!N208:R208+Quiz1!N208:R208+Quiz2!N208:R208+Assignment1!N208:R208+Assignment2!N208:R208+Final!N208:R208)</f>
        <v>0</v>
      </c>
      <c r="H203" s="237">
        <f t="array" ref="H203">SUM(MidExam1!S208:W208+MidExam2!S208:W208+Quiz1!S208:W208+Quiz2!S208:W208+Assignment1!S208:W208+Assignment2!S208:W208+Final!S208:W208)</f>
        <v>0</v>
      </c>
      <c r="I203" s="237">
        <f t="array" ref="I203">SUM(MidExam1!X208:AB208+MidExam2!X208:AB208+Quiz1!X208:AB208+Quiz2!X208:AB208+Assignment1!X208:AB208+Assignment2!X208:AB208+Final!X208:AB208)</f>
        <v>0</v>
      </c>
      <c r="J203" s="237">
        <f t="array" ref="J203">SUM(MidExam1!AC208:AG208+MidExam2!AC208:AG208+Quiz1!AC208:AG208+Quiz2!AC208:AG208+Assignment1!AC208:AG208+Assignment2!AC208:AG208+Final!AC208:AG208)</f>
        <v>0</v>
      </c>
      <c r="K203" s="237">
        <f t="array" ref="K203">SUM(MidExam1!AH208:AL208+MidExam2!AH208:AL208+Quiz1!AH208:AL208+Quiz2!AH208:AL208+Assignment1!AH208:AL208+Assignment2!AH208:AL208+Final!AH208:AL208)</f>
        <v>0</v>
      </c>
      <c r="L203" s="237">
        <f t="array" ref="L203">SUM(MidExam1!AM208:AQ208+MidExam2!AM208:AQ208+Quiz1!AM208:AQ208+Quiz2!AM208:AQ208+Assignment1!AM208:AQ208+Assignment2!AM208:AQ208+Final!AM208:AQ208)</f>
        <v>0</v>
      </c>
      <c r="M203" s="237">
        <f t="array" ref="M203">SUM(MidExam1!AR208:AV208+MidExam2!AR208:AV208+Quiz1!AR208:AV208+Quiz2!AR208:AV208+Assignment1!AR208:AV208+Assignment2!AR208:AV208+Final!AR208:AV208)</f>
        <v>0</v>
      </c>
      <c r="N203" s="237">
        <f t="array" ref="N203">SUM(MidExam1!AW208:BA208+MidExam2!AW208:BA208+Quiz1!AW208:BA208+Quiz2!AW208:BA208+Assignment1!AW208:BA208+Assignment2!AW208:BA208+Final!AW208:BA208)</f>
        <v>0</v>
      </c>
      <c r="O203" s="237">
        <f t="array" ref="O203">SUM(MidExam1!BB208:BF208+MidExam2!BB208:BF208+Quiz1!BB208:BF208+Quiz2!BB208:BF208+Assignment1!BB208:BF208+Assignment2!BB208:BF208+Final!BB208:BF208)</f>
        <v>0</v>
      </c>
      <c r="P203" s="237">
        <f t="array" ref="P203">SUM(MidExam1!BG208:BK208+MidExam2!BG208:BK208+Quiz1!BG208:BK208+Quiz2!BG208:BK208+Assignment1!BG208:BK208+Assignment2!BG208:BK208+Final!BG208:BK208)</f>
        <v>0</v>
      </c>
      <c r="Q203" s="238">
        <f t="shared" si="4"/>
        <v>0</v>
      </c>
      <c r="R203" s="239" t="str">
        <f t="shared" si="5"/>
        <v/>
      </c>
    </row>
    <row r="204" spans="2:18">
      <c r="B204" s="55">
        <v>190</v>
      </c>
      <c r="C204" s="59">
        <f>Students!C196</f>
        <v>0</v>
      </c>
      <c r="D204" s="59">
        <f>Students!D196</f>
        <v>0</v>
      </c>
      <c r="E204" s="237">
        <f t="array" ref="E204">SUM(MidExam1!D209:H209+MidExam2!D209:H209+Quiz1!D209:H209+Quiz2!D209:H209+Assignment1!D209:H209+Assignment2!D209:H209+Final!D209:H209)</f>
        <v>0</v>
      </c>
      <c r="F204" s="237">
        <f t="array" ref="F204">SUM(MidExam1!I209:M209+MidExam2!I209:M209+Quiz1!I209:M209+Quiz2!I209:M209+Assignment1!I209:M209+Assignment2!I209:M209+Final!I209:M209)</f>
        <v>0</v>
      </c>
      <c r="G204" s="237">
        <f t="array" ref="G204">SUM(MidExam1!N209:R209+MidExam2!N209:R209+Quiz1!N209:R209+Quiz2!N209:R209+Assignment1!N209:R209+Assignment2!N209:R209+Final!N209:R209)</f>
        <v>0</v>
      </c>
      <c r="H204" s="237">
        <f t="array" ref="H204">SUM(MidExam1!S209:W209+MidExam2!S209:W209+Quiz1!S209:W209+Quiz2!S209:W209+Assignment1!S209:W209+Assignment2!S209:W209+Final!S209:W209)</f>
        <v>0</v>
      </c>
      <c r="I204" s="237">
        <f t="array" ref="I204">SUM(MidExam1!X209:AB209+MidExam2!X209:AB209+Quiz1!X209:AB209+Quiz2!X209:AB209+Assignment1!X209:AB209+Assignment2!X209:AB209+Final!X209:AB209)</f>
        <v>0</v>
      </c>
      <c r="J204" s="237">
        <f t="array" ref="J204">SUM(MidExam1!AC209:AG209+MidExam2!AC209:AG209+Quiz1!AC209:AG209+Quiz2!AC209:AG209+Assignment1!AC209:AG209+Assignment2!AC209:AG209+Final!AC209:AG209)</f>
        <v>0</v>
      </c>
      <c r="K204" s="237">
        <f t="array" ref="K204">SUM(MidExam1!AH209:AL209+MidExam2!AH209:AL209+Quiz1!AH209:AL209+Quiz2!AH209:AL209+Assignment1!AH209:AL209+Assignment2!AH209:AL209+Final!AH209:AL209)</f>
        <v>0</v>
      </c>
      <c r="L204" s="237">
        <f t="array" ref="L204">SUM(MidExam1!AM209:AQ209+MidExam2!AM209:AQ209+Quiz1!AM209:AQ209+Quiz2!AM209:AQ209+Assignment1!AM209:AQ209+Assignment2!AM209:AQ209+Final!AM209:AQ209)</f>
        <v>0</v>
      </c>
      <c r="M204" s="237">
        <f t="array" ref="M204">SUM(MidExam1!AR209:AV209+MidExam2!AR209:AV209+Quiz1!AR209:AV209+Quiz2!AR209:AV209+Assignment1!AR209:AV209+Assignment2!AR209:AV209+Final!AR209:AV209)</f>
        <v>0</v>
      </c>
      <c r="N204" s="237">
        <f t="array" ref="N204">SUM(MidExam1!AW209:BA209+MidExam2!AW209:BA209+Quiz1!AW209:BA209+Quiz2!AW209:BA209+Assignment1!AW209:BA209+Assignment2!AW209:BA209+Final!AW209:BA209)</f>
        <v>0</v>
      </c>
      <c r="O204" s="237">
        <f t="array" ref="O204">SUM(MidExam1!BB209:BF209+MidExam2!BB209:BF209+Quiz1!BB209:BF209+Quiz2!BB209:BF209+Assignment1!BB209:BF209+Assignment2!BB209:BF209+Final!BB209:BF209)</f>
        <v>0</v>
      </c>
      <c r="P204" s="237">
        <f t="array" ref="P204">SUM(MidExam1!BG209:BK209+MidExam2!BG209:BK209+Quiz1!BG209:BK209+Quiz2!BG209:BK209+Assignment1!BG209:BK209+Assignment2!BG209:BK209+Final!BG209:BK209)</f>
        <v>0</v>
      </c>
      <c r="Q204" s="238">
        <f t="shared" si="4"/>
        <v>0</v>
      </c>
      <c r="R204" s="239" t="str">
        <f t="shared" si="5"/>
        <v/>
      </c>
    </row>
    <row r="205" spans="2:18">
      <c r="B205" s="55">
        <v>191</v>
      </c>
      <c r="C205" s="59">
        <f>Students!C197</f>
        <v>0</v>
      </c>
      <c r="D205" s="59">
        <f>Students!D197</f>
        <v>0</v>
      </c>
      <c r="E205" s="237">
        <f t="array" ref="E205">SUM(MidExam1!D210:H210+MidExam2!D210:H210+Quiz1!D210:H210+Quiz2!D210:H210+Assignment1!D210:H210+Assignment2!D210:H210+Final!D210:H210)</f>
        <v>0</v>
      </c>
      <c r="F205" s="237">
        <f t="array" ref="F205">SUM(MidExam1!I210:M210+MidExam2!I210:M210+Quiz1!I210:M210+Quiz2!I210:M210+Assignment1!I210:M210+Assignment2!I210:M210+Final!I210:M210)</f>
        <v>0</v>
      </c>
      <c r="G205" s="237">
        <f t="array" ref="G205">SUM(MidExam1!N210:R210+MidExam2!N210:R210+Quiz1!N210:R210+Quiz2!N210:R210+Assignment1!N210:R210+Assignment2!N210:R210+Final!N210:R210)</f>
        <v>0</v>
      </c>
      <c r="H205" s="237">
        <f t="array" ref="H205">SUM(MidExam1!S210:W210+MidExam2!S210:W210+Quiz1!S210:W210+Quiz2!S210:W210+Assignment1!S210:W210+Assignment2!S210:W210+Final!S210:W210)</f>
        <v>0</v>
      </c>
      <c r="I205" s="237">
        <f t="array" ref="I205">SUM(MidExam1!X210:AB210+MidExam2!X210:AB210+Quiz1!X210:AB210+Quiz2!X210:AB210+Assignment1!X210:AB210+Assignment2!X210:AB210+Final!X210:AB210)</f>
        <v>0</v>
      </c>
      <c r="J205" s="237">
        <f t="array" ref="J205">SUM(MidExam1!AC210:AG210+MidExam2!AC210:AG210+Quiz1!AC210:AG210+Quiz2!AC210:AG210+Assignment1!AC210:AG210+Assignment2!AC210:AG210+Final!AC210:AG210)</f>
        <v>0</v>
      </c>
      <c r="K205" s="237">
        <f t="array" ref="K205">SUM(MidExam1!AH210:AL210+MidExam2!AH210:AL210+Quiz1!AH210:AL210+Quiz2!AH210:AL210+Assignment1!AH210:AL210+Assignment2!AH210:AL210+Final!AH210:AL210)</f>
        <v>0</v>
      </c>
      <c r="L205" s="237">
        <f t="array" ref="L205">SUM(MidExam1!AM210:AQ210+MidExam2!AM210:AQ210+Quiz1!AM210:AQ210+Quiz2!AM210:AQ210+Assignment1!AM210:AQ210+Assignment2!AM210:AQ210+Final!AM210:AQ210)</f>
        <v>0</v>
      </c>
      <c r="M205" s="237">
        <f t="array" ref="M205">SUM(MidExam1!AR210:AV210+MidExam2!AR210:AV210+Quiz1!AR210:AV210+Quiz2!AR210:AV210+Assignment1!AR210:AV210+Assignment2!AR210:AV210+Final!AR210:AV210)</f>
        <v>0</v>
      </c>
      <c r="N205" s="237">
        <f t="array" ref="N205">SUM(MidExam1!AW210:BA210+MidExam2!AW210:BA210+Quiz1!AW210:BA210+Quiz2!AW210:BA210+Assignment1!AW210:BA210+Assignment2!AW210:BA210+Final!AW210:BA210)</f>
        <v>0</v>
      </c>
      <c r="O205" s="237">
        <f t="array" ref="O205">SUM(MidExam1!BB210:BF210+MidExam2!BB210:BF210+Quiz1!BB210:BF210+Quiz2!BB210:BF210+Assignment1!BB210:BF210+Assignment2!BB210:BF210+Final!BB210:BF210)</f>
        <v>0</v>
      </c>
      <c r="P205" s="237">
        <f t="array" ref="P205">SUM(MidExam1!BG210:BK210+MidExam2!BG210:BK210+Quiz1!BG210:BK210+Quiz2!BG210:BK210+Assignment1!BG210:BK210+Assignment2!BG210:BK210+Final!BG210:BK210)</f>
        <v>0</v>
      </c>
      <c r="Q205" s="238">
        <f t="shared" si="4"/>
        <v>0</v>
      </c>
      <c r="R205" s="239" t="str">
        <f t="shared" si="5"/>
        <v/>
      </c>
    </row>
    <row r="206" spans="2:18">
      <c r="B206" s="55">
        <v>192</v>
      </c>
      <c r="C206" s="59">
        <f>Students!C198</f>
        <v>0</v>
      </c>
      <c r="D206" s="59">
        <f>Students!D198</f>
        <v>0</v>
      </c>
      <c r="E206" s="237">
        <f t="array" ref="E206">SUM(MidExam1!D211:H211+MidExam2!D211:H211+Quiz1!D211:H211+Quiz2!D211:H211+Assignment1!D211:H211+Assignment2!D211:H211+Final!D211:H211)</f>
        <v>0</v>
      </c>
      <c r="F206" s="237">
        <f t="array" ref="F206">SUM(MidExam1!I211:M211+MidExam2!I211:M211+Quiz1!I211:M211+Quiz2!I211:M211+Assignment1!I211:M211+Assignment2!I211:M211+Final!I211:M211)</f>
        <v>0</v>
      </c>
      <c r="G206" s="237">
        <f t="array" ref="G206">SUM(MidExam1!N211:R211+MidExam2!N211:R211+Quiz1!N211:R211+Quiz2!N211:R211+Assignment1!N211:R211+Assignment2!N211:R211+Final!N211:R211)</f>
        <v>0</v>
      </c>
      <c r="H206" s="237">
        <f t="array" ref="H206">SUM(MidExam1!S211:W211+MidExam2!S211:W211+Quiz1!S211:W211+Quiz2!S211:W211+Assignment1!S211:W211+Assignment2!S211:W211+Final!S211:W211)</f>
        <v>0</v>
      </c>
      <c r="I206" s="237">
        <f t="array" ref="I206">SUM(MidExam1!X211:AB211+MidExam2!X211:AB211+Quiz1!X211:AB211+Quiz2!X211:AB211+Assignment1!X211:AB211+Assignment2!X211:AB211+Final!X211:AB211)</f>
        <v>0</v>
      </c>
      <c r="J206" s="237">
        <f t="array" ref="J206">SUM(MidExam1!AC211:AG211+MidExam2!AC211:AG211+Quiz1!AC211:AG211+Quiz2!AC211:AG211+Assignment1!AC211:AG211+Assignment2!AC211:AG211+Final!AC211:AG211)</f>
        <v>0</v>
      </c>
      <c r="K206" s="237">
        <f t="array" ref="K206">SUM(MidExam1!AH211:AL211+MidExam2!AH211:AL211+Quiz1!AH211:AL211+Quiz2!AH211:AL211+Assignment1!AH211:AL211+Assignment2!AH211:AL211+Final!AH211:AL211)</f>
        <v>0</v>
      </c>
      <c r="L206" s="237">
        <f t="array" ref="L206">SUM(MidExam1!AM211:AQ211+MidExam2!AM211:AQ211+Quiz1!AM211:AQ211+Quiz2!AM211:AQ211+Assignment1!AM211:AQ211+Assignment2!AM211:AQ211+Final!AM211:AQ211)</f>
        <v>0</v>
      </c>
      <c r="M206" s="237">
        <f t="array" ref="M206">SUM(MidExam1!AR211:AV211+MidExam2!AR211:AV211+Quiz1!AR211:AV211+Quiz2!AR211:AV211+Assignment1!AR211:AV211+Assignment2!AR211:AV211+Final!AR211:AV211)</f>
        <v>0</v>
      </c>
      <c r="N206" s="237">
        <f t="array" ref="N206">SUM(MidExam1!AW211:BA211+MidExam2!AW211:BA211+Quiz1!AW211:BA211+Quiz2!AW211:BA211+Assignment1!AW211:BA211+Assignment2!AW211:BA211+Final!AW211:BA211)</f>
        <v>0</v>
      </c>
      <c r="O206" s="237">
        <f t="array" ref="O206">SUM(MidExam1!BB211:BF211+MidExam2!BB211:BF211+Quiz1!BB211:BF211+Quiz2!BB211:BF211+Assignment1!BB211:BF211+Assignment2!BB211:BF211+Final!BB211:BF211)</f>
        <v>0</v>
      </c>
      <c r="P206" s="237">
        <f t="array" ref="P206">SUM(MidExam1!BG211:BK211+MidExam2!BG211:BK211+Quiz1!BG211:BK211+Quiz2!BG211:BK211+Assignment1!BG211:BK211+Assignment2!BG211:BK211+Final!BG211:BK211)</f>
        <v>0</v>
      </c>
      <c r="Q206" s="238">
        <f t="shared" si="4"/>
        <v>0</v>
      </c>
      <c r="R206" s="239" t="str">
        <f t="shared" si="5"/>
        <v/>
      </c>
    </row>
    <row r="207" spans="2:18">
      <c r="B207" s="55">
        <v>193</v>
      </c>
      <c r="C207" s="59">
        <f>Students!C199</f>
        <v>0</v>
      </c>
      <c r="D207" s="59">
        <f>Students!D199</f>
        <v>0</v>
      </c>
      <c r="E207" s="237">
        <f t="array" ref="E207">SUM(MidExam1!D212:H212+MidExam2!D212:H212+Quiz1!D212:H212+Quiz2!D212:H212+Assignment1!D212:H212+Assignment2!D212:H212+Final!D212:H212)</f>
        <v>0</v>
      </c>
      <c r="F207" s="237">
        <f t="array" ref="F207">SUM(MidExam1!I212:M212+MidExam2!I212:M212+Quiz1!I212:M212+Quiz2!I212:M212+Assignment1!I212:M212+Assignment2!I212:M212+Final!I212:M212)</f>
        <v>0</v>
      </c>
      <c r="G207" s="237">
        <f t="array" ref="G207">SUM(MidExam1!N212:R212+MidExam2!N212:R212+Quiz1!N212:R212+Quiz2!N212:R212+Assignment1!N212:R212+Assignment2!N212:R212+Final!N212:R212)</f>
        <v>0</v>
      </c>
      <c r="H207" s="237">
        <f t="array" ref="H207">SUM(MidExam1!S212:W212+MidExam2!S212:W212+Quiz1!S212:W212+Quiz2!S212:W212+Assignment1!S212:W212+Assignment2!S212:W212+Final!S212:W212)</f>
        <v>0</v>
      </c>
      <c r="I207" s="237">
        <f t="array" ref="I207">SUM(MidExam1!X212:AB212+MidExam2!X212:AB212+Quiz1!X212:AB212+Quiz2!X212:AB212+Assignment1!X212:AB212+Assignment2!X212:AB212+Final!X212:AB212)</f>
        <v>0</v>
      </c>
      <c r="J207" s="237">
        <f t="array" ref="J207">SUM(MidExam1!AC212:AG212+MidExam2!AC212:AG212+Quiz1!AC212:AG212+Quiz2!AC212:AG212+Assignment1!AC212:AG212+Assignment2!AC212:AG212+Final!AC212:AG212)</f>
        <v>0</v>
      </c>
      <c r="K207" s="237">
        <f t="array" ref="K207">SUM(MidExam1!AH212:AL212+MidExam2!AH212:AL212+Quiz1!AH212:AL212+Quiz2!AH212:AL212+Assignment1!AH212:AL212+Assignment2!AH212:AL212+Final!AH212:AL212)</f>
        <v>0</v>
      </c>
      <c r="L207" s="237">
        <f t="array" ref="L207">SUM(MidExam1!AM212:AQ212+MidExam2!AM212:AQ212+Quiz1!AM212:AQ212+Quiz2!AM212:AQ212+Assignment1!AM212:AQ212+Assignment2!AM212:AQ212+Final!AM212:AQ212)</f>
        <v>0</v>
      </c>
      <c r="M207" s="237">
        <f t="array" ref="M207">SUM(MidExam1!AR212:AV212+MidExam2!AR212:AV212+Quiz1!AR212:AV212+Quiz2!AR212:AV212+Assignment1!AR212:AV212+Assignment2!AR212:AV212+Final!AR212:AV212)</f>
        <v>0</v>
      </c>
      <c r="N207" s="237">
        <f t="array" ref="N207">SUM(MidExam1!AW212:BA212+MidExam2!AW212:BA212+Quiz1!AW212:BA212+Quiz2!AW212:BA212+Assignment1!AW212:BA212+Assignment2!AW212:BA212+Final!AW212:BA212)</f>
        <v>0</v>
      </c>
      <c r="O207" s="237">
        <f t="array" ref="O207">SUM(MidExam1!BB212:BF212+MidExam2!BB212:BF212+Quiz1!BB212:BF212+Quiz2!BB212:BF212+Assignment1!BB212:BF212+Assignment2!BB212:BF212+Final!BB212:BF212)</f>
        <v>0</v>
      </c>
      <c r="P207" s="237">
        <f t="array" ref="P207">SUM(MidExam1!BG212:BK212+MidExam2!BG212:BK212+Quiz1!BG212:BK212+Quiz2!BG212:BK212+Assignment1!BG212:BK212+Assignment2!BG212:BK212+Final!BG212:BK212)</f>
        <v>0</v>
      </c>
      <c r="Q207" s="238">
        <f t="shared" si="4"/>
        <v>0</v>
      </c>
      <c r="R207" s="239" t="str">
        <f t="shared" si="5"/>
        <v/>
      </c>
    </row>
    <row r="208" spans="2:18">
      <c r="B208" s="55">
        <v>194</v>
      </c>
      <c r="C208" s="59">
        <f>Students!C200</f>
        <v>0</v>
      </c>
      <c r="D208" s="59">
        <f>Students!D200</f>
        <v>0</v>
      </c>
      <c r="E208" s="237">
        <f t="array" ref="E208">SUM(MidExam1!D213:H213+MidExam2!D213:H213+Quiz1!D213:H213+Quiz2!D213:H213+Assignment1!D213:H213+Assignment2!D213:H213+Final!D213:H213)</f>
        <v>0</v>
      </c>
      <c r="F208" s="237">
        <f t="array" ref="F208">SUM(MidExam1!I213:M213+MidExam2!I213:M213+Quiz1!I213:M213+Quiz2!I213:M213+Assignment1!I213:M213+Assignment2!I213:M213+Final!I213:M213)</f>
        <v>0</v>
      </c>
      <c r="G208" s="237">
        <f t="array" ref="G208">SUM(MidExam1!N213:R213+MidExam2!N213:R213+Quiz1!N213:R213+Quiz2!N213:R213+Assignment1!N213:R213+Assignment2!N213:R213+Final!N213:R213)</f>
        <v>0</v>
      </c>
      <c r="H208" s="237">
        <f t="array" ref="H208">SUM(MidExam1!S213:W213+MidExam2!S213:W213+Quiz1!S213:W213+Quiz2!S213:W213+Assignment1!S213:W213+Assignment2!S213:W213+Final!S213:W213)</f>
        <v>0</v>
      </c>
      <c r="I208" s="237">
        <f t="array" ref="I208">SUM(MidExam1!X213:AB213+MidExam2!X213:AB213+Quiz1!X213:AB213+Quiz2!X213:AB213+Assignment1!X213:AB213+Assignment2!X213:AB213+Final!X213:AB213)</f>
        <v>0</v>
      </c>
      <c r="J208" s="237">
        <f t="array" ref="J208">SUM(MidExam1!AC213:AG213+MidExam2!AC213:AG213+Quiz1!AC213:AG213+Quiz2!AC213:AG213+Assignment1!AC213:AG213+Assignment2!AC213:AG213+Final!AC213:AG213)</f>
        <v>0</v>
      </c>
      <c r="K208" s="237">
        <f t="array" ref="K208">SUM(MidExam1!AH213:AL213+MidExam2!AH213:AL213+Quiz1!AH213:AL213+Quiz2!AH213:AL213+Assignment1!AH213:AL213+Assignment2!AH213:AL213+Final!AH213:AL213)</f>
        <v>0</v>
      </c>
      <c r="L208" s="237">
        <f t="array" ref="L208">SUM(MidExam1!AM213:AQ213+MidExam2!AM213:AQ213+Quiz1!AM213:AQ213+Quiz2!AM213:AQ213+Assignment1!AM213:AQ213+Assignment2!AM213:AQ213+Final!AM213:AQ213)</f>
        <v>0</v>
      </c>
      <c r="M208" s="237">
        <f t="array" ref="M208">SUM(MidExam1!AR213:AV213+MidExam2!AR213:AV213+Quiz1!AR213:AV213+Quiz2!AR213:AV213+Assignment1!AR213:AV213+Assignment2!AR213:AV213+Final!AR213:AV213)</f>
        <v>0</v>
      </c>
      <c r="N208" s="237">
        <f t="array" ref="N208">SUM(MidExam1!AW213:BA213+MidExam2!AW213:BA213+Quiz1!AW213:BA213+Quiz2!AW213:BA213+Assignment1!AW213:BA213+Assignment2!AW213:BA213+Final!AW213:BA213)</f>
        <v>0</v>
      </c>
      <c r="O208" s="237">
        <f t="array" ref="O208">SUM(MidExam1!BB213:BF213+MidExam2!BB213:BF213+Quiz1!BB213:BF213+Quiz2!BB213:BF213+Assignment1!BB213:BF213+Assignment2!BB213:BF213+Final!BB213:BF213)</f>
        <v>0</v>
      </c>
      <c r="P208" s="237">
        <f t="array" ref="P208">SUM(MidExam1!BG213:BK213+MidExam2!BG213:BK213+Quiz1!BG213:BK213+Quiz2!BG213:BK213+Assignment1!BG213:BK213+Assignment2!BG213:BK213+Final!BG213:BK213)</f>
        <v>0</v>
      </c>
      <c r="Q208" s="238">
        <f t="shared" ref="Q208:Q214" si="6">SUM(E208:P208)</f>
        <v>0</v>
      </c>
      <c r="R208" s="239" t="str">
        <f t="shared" ref="R208:R214" si="7">IF(Q208=0,"",IF(Q208&gt;94,"A+",IF(Q208&gt;89,"A",IF(Q208&gt;84,"B+",IF(Q208&gt;79,"B",IF(Q208&gt;74,"C+",IF(Q208&gt;69,"C",IF(Q208&gt;64,"D+",IF(Q208&gt;59,"D",IF(Q208&lt;60,"F"))))))))))</f>
        <v/>
      </c>
    </row>
    <row r="209" spans="2:19">
      <c r="B209" s="55">
        <v>195</v>
      </c>
      <c r="C209" s="59">
        <f>Students!C201</f>
        <v>0</v>
      </c>
      <c r="D209" s="59">
        <f>Students!D201</f>
        <v>0</v>
      </c>
      <c r="E209" s="237">
        <f t="array" ref="E209">SUM(MidExam1!D214:H214+MidExam2!D214:H214+Quiz1!D214:H214+Quiz2!D214:H214+Assignment1!D214:H214+Assignment2!D214:H214+Final!D214:H214)</f>
        <v>0</v>
      </c>
      <c r="F209" s="237">
        <f t="array" ref="F209">SUM(MidExam1!I214:M214+MidExam2!I214:M214+Quiz1!I214:M214+Quiz2!I214:M214+Assignment1!I214:M214+Assignment2!I214:M214+Final!I214:M214)</f>
        <v>0</v>
      </c>
      <c r="G209" s="237">
        <f t="array" ref="G209">SUM(MidExam1!N214:R214+MidExam2!N214:R214+Quiz1!N214:R214+Quiz2!N214:R214+Assignment1!N214:R214+Assignment2!N214:R214+Final!N214:R214)</f>
        <v>0</v>
      </c>
      <c r="H209" s="237">
        <f t="array" ref="H209">SUM(MidExam1!S214:W214+MidExam2!S214:W214+Quiz1!S214:W214+Quiz2!S214:W214+Assignment1!S214:W214+Assignment2!S214:W214+Final!S214:W214)</f>
        <v>0</v>
      </c>
      <c r="I209" s="237">
        <f t="array" ref="I209">SUM(MidExam1!X214:AB214+MidExam2!X214:AB214+Quiz1!X214:AB214+Quiz2!X214:AB214+Assignment1!X214:AB214+Assignment2!X214:AB214+Final!X214:AB214)</f>
        <v>0</v>
      </c>
      <c r="J209" s="237">
        <f t="array" ref="J209">SUM(MidExam1!AC214:AG214+MidExam2!AC214:AG214+Quiz1!AC214:AG214+Quiz2!AC214:AG214+Assignment1!AC214:AG214+Assignment2!AC214:AG214+Final!AC214:AG214)</f>
        <v>0</v>
      </c>
      <c r="K209" s="237">
        <f t="array" ref="K209">SUM(MidExam1!AH214:AL214+MidExam2!AH214:AL214+Quiz1!AH214:AL214+Quiz2!AH214:AL214+Assignment1!AH214:AL214+Assignment2!AH214:AL214+Final!AH214:AL214)</f>
        <v>0</v>
      </c>
      <c r="L209" s="237">
        <f t="array" ref="L209">SUM(MidExam1!AM214:AQ214+MidExam2!AM214:AQ214+Quiz1!AM214:AQ214+Quiz2!AM214:AQ214+Assignment1!AM214:AQ214+Assignment2!AM214:AQ214+Final!AM214:AQ214)</f>
        <v>0</v>
      </c>
      <c r="M209" s="237">
        <f t="array" ref="M209">SUM(MidExam1!AR214:AV214+MidExam2!AR214:AV214+Quiz1!AR214:AV214+Quiz2!AR214:AV214+Assignment1!AR214:AV214+Assignment2!AR214:AV214+Final!AR214:AV214)</f>
        <v>0</v>
      </c>
      <c r="N209" s="237">
        <f t="array" ref="N209">SUM(MidExam1!AW214:BA214+MidExam2!AW214:BA214+Quiz1!AW214:BA214+Quiz2!AW214:BA214+Assignment1!AW214:BA214+Assignment2!AW214:BA214+Final!AW214:BA214)</f>
        <v>0</v>
      </c>
      <c r="O209" s="237">
        <f t="array" ref="O209">SUM(MidExam1!BB214:BF214+MidExam2!BB214:BF214+Quiz1!BB214:BF214+Quiz2!BB214:BF214+Assignment1!BB214:BF214+Assignment2!BB214:BF214+Final!BB214:BF214)</f>
        <v>0</v>
      </c>
      <c r="P209" s="237">
        <f t="array" ref="P209">SUM(MidExam1!BG214:BK214+MidExam2!BG214:BK214+Quiz1!BG214:BK214+Quiz2!BG214:BK214+Assignment1!BG214:BK214+Assignment2!BG214:BK214+Final!BG214:BK214)</f>
        <v>0</v>
      </c>
      <c r="Q209" s="238">
        <f t="shared" si="6"/>
        <v>0</v>
      </c>
      <c r="R209" s="239" t="str">
        <f t="shared" si="7"/>
        <v/>
      </c>
    </row>
    <row r="210" spans="2:19">
      <c r="B210" s="55">
        <v>196</v>
      </c>
      <c r="C210" s="59">
        <f>Students!C202</f>
        <v>0</v>
      </c>
      <c r="D210" s="59">
        <f>Students!D202</f>
        <v>0</v>
      </c>
      <c r="E210" s="237">
        <f t="array" ref="E210">SUM(MidExam1!D215:H215+MidExam2!D215:H215+Quiz1!D215:H215+Quiz2!D215:H215+Assignment1!D215:H215+Assignment2!D215:H215+Final!D215:H215)</f>
        <v>0</v>
      </c>
      <c r="F210" s="237">
        <f t="array" ref="F210">SUM(MidExam1!I215:M215+MidExam2!I215:M215+Quiz1!I215:M215+Quiz2!I215:M215+Assignment1!I215:M215+Assignment2!I215:M215+Final!I215:M215)</f>
        <v>0</v>
      </c>
      <c r="G210" s="237">
        <f t="array" ref="G210">SUM(MidExam1!N215:R215+MidExam2!N215:R215+Quiz1!N215:R215+Quiz2!N215:R215+Assignment1!N215:R215+Assignment2!N215:R215+Final!N215:R215)</f>
        <v>0</v>
      </c>
      <c r="H210" s="237">
        <f t="array" ref="H210">SUM(MidExam1!S215:W215+MidExam2!S215:W215+Quiz1!S215:W215+Quiz2!S215:W215+Assignment1!S215:W215+Assignment2!S215:W215+Final!S215:W215)</f>
        <v>0</v>
      </c>
      <c r="I210" s="237">
        <f t="array" ref="I210">SUM(MidExam1!X215:AB215+MidExam2!X215:AB215+Quiz1!X215:AB215+Quiz2!X215:AB215+Assignment1!X215:AB215+Assignment2!X215:AB215+Final!X215:AB215)</f>
        <v>0</v>
      </c>
      <c r="J210" s="237">
        <f t="array" ref="J210">SUM(MidExam1!AC215:AG215+MidExam2!AC215:AG215+Quiz1!AC215:AG215+Quiz2!AC215:AG215+Assignment1!AC215:AG215+Assignment2!AC215:AG215+Final!AC215:AG215)</f>
        <v>0</v>
      </c>
      <c r="K210" s="237">
        <f t="array" ref="K210">SUM(MidExam1!AH215:AL215+MidExam2!AH215:AL215+Quiz1!AH215:AL215+Quiz2!AH215:AL215+Assignment1!AH215:AL215+Assignment2!AH215:AL215+Final!AH215:AL215)</f>
        <v>0</v>
      </c>
      <c r="L210" s="237">
        <f t="array" ref="L210">SUM(MidExam1!AM215:AQ215+MidExam2!AM215:AQ215+Quiz1!AM215:AQ215+Quiz2!AM215:AQ215+Assignment1!AM215:AQ215+Assignment2!AM215:AQ215+Final!AM215:AQ215)</f>
        <v>0</v>
      </c>
      <c r="M210" s="237">
        <f t="array" ref="M210">SUM(MidExam1!AR215:AV215+MidExam2!AR215:AV215+Quiz1!AR215:AV215+Quiz2!AR215:AV215+Assignment1!AR215:AV215+Assignment2!AR215:AV215+Final!AR215:AV215)</f>
        <v>0</v>
      </c>
      <c r="N210" s="237">
        <f t="array" ref="N210">SUM(MidExam1!AW215:BA215+MidExam2!AW215:BA215+Quiz1!AW215:BA215+Quiz2!AW215:BA215+Assignment1!AW215:BA215+Assignment2!AW215:BA215+Final!AW215:BA215)</f>
        <v>0</v>
      </c>
      <c r="O210" s="237">
        <f t="array" ref="O210">SUM(MidExam1!BB215:BF215+MidExam2!BB215:BF215+Quiz1!BB215:BF215+Quiz2!BB215:BF215+Assignment1!BB215:BF215+Assignment2!BB215:BF215+Final!BB215:BF215)</f>
        <v>0</v>
      </c>
      <c r="P210" s="237">
        <f t="array" ref="P210">SUM(MidExam1!BG215:BK215+MidExam2!BG215:BK215+Quiz1!BG215:BK215+Quiz2!BG215:BK215+Assignment1!BG215:BK215+Assignment2!BG215:BK215+Final!BG215:BK215)</f>
        <v>0</v>
      </c>
      <c r="Q210" s="238">
        <f t="shared" si="6"/>
        <v>0</v>
      </c>
      <c r="R210" s="239" t="str">
        <f t="shared" si="7"/>
        <v/>
      </c>
    </row>
    <row r="211" spans="2:19">
      <c r="B211" s="55">
        <v>197</v>
      </c>
      <c r="C211" s="59">
        <f>Students!C203</f>
        <v>0</v>
      </c>
      <c r="D211" s="59">
        <f>Students!D203</f>
        <v>0</v>
      </c>
      <c r="E211" s="237">
        <f t="array" ref="E211">SUM(MidExam1!D216:H216+MidExam2!D216:H216+Quiz1!D216:H216+Quiz2!D216:H216+Assignment1!D216:H216+Assignment2!D216:H216+Final!D216:H216)</f>
        <v>0</v>
      </c>
      <c r="F211" s="237">
        <f t="array" ref="F211">SUM(MidExam1!I216:M216+MidExam2!I216:M216+Quiz1!I216:M216+Quiz2!I216:M216+Assignment1!I216:M216+Assignment2!I216:M216+Final!I216:M216)</f>
        <v>0</v>
      </c>
      <c r="G211" s="237">
        <f t="array" ref="G211">SUM(MidExam1!N216:R216+MidExam2!N216:R216+Quiz1!N216:R216+Quiz2!N216:R216+Assignment1!N216:R216+Assignment2!N216:R216+Final!N216:R216)</f>
        <v>0</v>
      </c>
      <c r="H211" s="237">
        <f t="array" ref="H211">SUM(MidExam1!S216:W216+MidExam2!S216:W216+Quiz1!S216:W216+Quiz2!S216:W216+Assignment1!S216:W216+Assignment2!S216:W216+Final!S216:W216)</f>
        <v>0</v>
      </c>
      <c r="I211" s="237">
        <f t="array" ref="I211">SUM(MidExam1!X216:AB216+MidExam2!X216:AB216+Quiz1!X216:AB216+Quiz2!X216:AB216+Assignment1!X216:AB216+Assignment2!X216:AB216+Final!X216:AB216)</f>
        <v>0</v>
      </c>
      <c r="J211" s="237">
        <f t="array" ref="J211">SUM(MidExam1!AC216:AG216+MidExam2!AC216:AG216+Quiz1!AC216:AG216+Quiz2!AC216:AG216+Assignment1!AC216:AG216+Assignment2!AC216:AG216+Final!AC216:AG216)</f>
        <v>0</v>
      </c>
      <c r="K211" s="237">
        <f t="array" ref="K211">SUM(MidExam1!AH216:AL216+MidExam2!AH216:AL216+Quiz1!AH216:AL216+Quiz2!AH216:AL216+Assignment1!AH216:AL216+Assignment2!AH216:AL216+Final!AH216:AL216)</f>
        <v>0</v>
      </c>
      <c r="L211" s="237">
        <f t="array" ref="L211">SUM(MidExam1!AM216:AQ216+MidExam2!AM216:AQ216+Quiz1!AM216:AQ216+Quiz2!AM216:AQ216+Assignment1!AM216:AQ216+Assignment2!AM216:AQ216+Final!AM216:AQ216)</f>
        <v>0</v>
      </c>
      <c r="M211" s="237">
        <f t="array" ref="M211">SUM(MidExam1!AR216:AV216+MidExam2!AR216:AV216+Quiz1!AR216:AV216+Quiz2!AR216:AV216+Assignment1!AR216:AV216+Assignment2!AR216:AV216+Final!AR216:AV216)</f>
        <v>0</v>
      </c>
      <c r="N211" s="237">
        <f t="array" ref="N211">SUM(MidExam1!AW216:BA216+MidExam2!AW216:BA216+Quiz1!AW216:BA216+Quiz2!AW216:BA216+Assignment1!AW216:BA216+Assignment2!AW216:BA216+Final!AW216:BA216)</f>
        <v>0</v>
      </c>
      <c r="O211" s="237">
        <f t="array" ref="O211">SUM(MidExam1!BB216:BF216+MidExam2!BB216:BF216+Quiz1!BB216:BF216+Quiz2!BB216:BF216+Assignment1!BB216:BF216+Assignment2!BB216:BF216+Final!BB216:BF216)</f>
        <v>0</v>
      </c>
      <c r="P211" s="237">
        <f t="array" ref="P211">SUM(MidExam1!BG216:BK216+MidExam2!BG216:BK216+Quiz1!BG216:BK216+Quiz2!BG216:BK216+Assignment1!BG216:BK216+Assignment2!BG216:BK216+Final!BG216:BK216)</f>
        <v>0</v>
      </c>
      <c r="Q211" s="238">
        <f t="shared" si="6"/>
        <v>0</v>
      </c>
      <c r="R211" s="239" t="str">
        <f t="shared" si="7"/>
        <v/>
      </c>
    </row>
    <row r="212" spans="2:19">
      <c r="B212" s="55">
        <v>198</v>
      </c>
      <c r="C212" s="59">
        <f>Students!C204</f>
        <v>0</v>
      </c>
      <c r="D212" s="59">
        <f>Students!D204</f>
        <v>0</v>
      </c>
      <c r="E212" s="237">
        <f t="array" ref="E212">SUM(MidExam1!D217:H217+MidExam2!D217:H217+Quiz1!D217:H217+Quiz2!D217:H217+Assignment1!D217:H217+Assignment2!D217:H217+Final!D217:H217)</f>
        <v>0</v>
      </c>
      <c r="F212" s="237">
        <f t="array" ref="F212">SUM(MidExam1!I217:M217+MidExam2!I217:M217+Quiz1!I217:M217+Quiz2!I217:M217+Assignment1!I217:M217+Assignment2!I217:M217+Final!I217:M217)</f>
        <v>0</v>
      </c>
      <c r="G212" s="237">
        <f t="array" ref="G212">SUM(MidExam1!N217:R217+MidExam2!N217:R217+Quiz1!N217:R217+Quiz2!N217:R217+Assignment1!N217:R217+Assignment2!N217:R217+Final!N217:R217)</f>
        <v>0</v>
      </c>
      <c r="H212" s="237">
        <f t="array" ref="H212">SUM(MidExam1!S217:W217+MidExam2!S217:W217+Quiz1!S217:W217+Quiz2!S217:W217+Assignment1!S217:W217+Assignment2!S217:W217+Final!S217:W217)</f>
        <v>0</v>
      </c>
      <c r="I212" s="237">
        <f t="array" ref="I212">SUM(MidExam1!X217:AB217+MidExam2!X217:AB217+Quiz1!X217:AB217+Quiz2!X217:AB217+Assignment1!X217:AB217+Assignment2!X217:AB217+Final!X217:AB217)</f>
        <v>0</v>
      </c>
      <c r="J212" s="237">
        <f t="array" ref="J212">SUM(MidExam1!AC217:AG217+MidExam2!AC217:AG217+Quiz1!AC217:AG217+Quiz2!AC217:AG217+Assignment1!AC217:AG217+Assignment2!AC217:AG217+Final!AC217:AG217)</f>
        <v>0</v>
      </c>
      <c r="K212" s="237">
        <f t="array" ref="K212">SUM(MidExam1!AH217:AL217+MidExam2!AH217:AL217+Quiz1!AH217:AL217+Quiz2!AH217:AL217+Assignment1!AH217:AL217+Assignment2!AH217:AL217+Final!AH217:AL217)</f>
        <v>0</v>
      </c>
      <c r="L212" s="237">
        <f t="array" ref="L212">SUM(MidExam1!AM217:AQ217+MidExam2!AM217:AQ217+Quiz1!AM217:AQ217+Quiz2!AM217:AQ217+Assignment1!AM217:AQ217+Assignment2!AM217:AQ217+Final!AM217:AQ217)</f>
        <v>0</v>
      </c>
      <c r="M212" s="237">
        <f t="array" ref="M212">SUM(MidExam1!AR217:AV217+MidExam2!AR217:AV217+Quiz1!AR217:AV217+Quiz2!AR217:AV217+Assignment1!AR217:AV217+Assignment2!AR217:AV217+Final!AR217:AV217)</f>
        <v>0</v>
      </c>
      <c r="N212" s="237">
        <f t="array" ref="N212">SUM(MidExam1!AW217:BA217+MidExam2!AW217:BA217+Quiz1!AW217:BA217+Quiz2!AW217:BA217+Assignment1!AW217:BA217+Assignment2!AW217:BA217+Final!AW217:BA217)</f>
        <v>0</v>
      </c>
      <c r="O212" s="237">
        <f t="array" ref="O212">SUM(MidExam1!BB217:BF217+MidExam2!BB217:BF217+Quiz1!BB217:BF217+Quiz2!BB217:BF217+Assignment1!BB217:BF217+Assignment2!BB217:BF217+Final!BB217:BF217)</f>
        <v>0</v>
      </c>
      <c r="P212" s="237">
        <f t="array" ref="P212">SUM(MidExam1!BG217:BK217+MidExam2!BG217:BK217+Quiz1!BG217:BK217+Quiz2!BG217:BK217+Assignment1!BG217:BK217+Assignment2!BG217:BK217+Final!BG217:BK217)</f>
        <v>0</v>
      </c>
      <c r="Q212" s="238">
        <f t="shared" si="6"/>
        <v>0</v>
      </c>
      <c r="R212" s="239" t="str">
        <f t="shared" si="7"/>
        <v/>
      </c>
    </row>
    <row r="213" spans="2:19">
      <c r="B213" s="55">
        <v>199</v>
      </c>
      <c r="C213" s="59">
        <f>Students!C205</f>
        <v>0</v>
      </c>
      <c r="D213" s="59">
        <f>Students!D205</f>
        <v>0</v>
      </c>
      <c r="E213" s="237">
        <f t="array" ref="E213">SUM(MidExam1!D218:H218+MidExam2!D218:H218+Quiz1!D218:H218+Quiz2!D218:H218+Assignment1!D218:H218+Assignment2!D218:H218+Final!D218:H218)</f>
        <v>0</v>
      </c>
      <c r="F213" s="237">
        <f t="array" ref="F213">SUM(MidExam1!I218:M218+MidExam2!I218:M218+Quiz1!I218:M218+Quiz2!I218:M218+Assignment1!I218:M218+Assignment2!I218:M218+Final!I218:M218)</f>
        <v>0</v>
      </c>
      <c r="G213" s="237">
        <f t="array" ref="G213">SUM(MidExam1!N218:R218+MidExam2!N218:R218+Quiz1!N218:R218+Quiz2!N218:R218+Assignment1!N218:R218+Assignment2!N218:R218+Final!N218:R218)</f>
        <v>0</v>
      </c>
      <c r="H213" s="237">
        <f t="array" ref="H213">SUM(MidExam1!S218:W218+MidExam2!S218:W218+Quiz1!S218:W218+Quiz2!S218:W218+Assignment1!S218:W218+Assignment2!S218:W218+Final!S218:W218)</f>
        <v>0</v>
      </c>
      <c r="I213" s="237">
        <f t="array" ref="I213">SUM(MidExam1!X218:AB218+MidExam2!X218:AB218+Quiz1!X218:AB218+Quiz2!X218:AB218+Assignment1!X218:AB218+Assignment2!X218:AB218+Final!X218:AB218)</f>
        <v>0</v>
      </c>
      <c r="J213" s="237">
        <f t="array" ref="J213">SUM(MidExam1!AC218:AG218+MidExam2!AC218:AG218+Quiz1!AC218:AG218+Quiz2!AC218:AG218+Assignment1!AC218:AG218+Assignment2!AC218:AG218+Final!AC218:AG218)</f>
        <v>0</v>
      </c>
      <c r="K213" s="237">
        <f t="array" ref="K213">SUM(MidExam1!AH218:AL218+MidExam2!AH218:AL218+Quiz1!AH218:AL218+Quiz2!AH218:AL218+Assignment1!AH218:AL218+Assignment2!AH218:AL218+Final!AH218:AL218)</f>
        <v>0</v>
      </c>
      <c r="L213" s="237">
        <f t="array" ref="L213">SUM(MidExam1!AM218:AQ218+MidExam2!AM218:AQ218+Quiz1!AM218:AQ218+Quiz2!AM218:AQ218+Assignment1!AM218:AQ218+Assignment2!AM218:AQ218+Final!AM218:AQ218)</f>
        <v>0</v>
      </c>
      <c r="M213" s="237">
        <f t="array" ref="M213">SUM(MidExam1!AR218:AV218+MidExam2!AR218:AV218+Quiz1!AR218:AV218+Quiz2!AR218:AV218+Assignment1!AR218:AV218+Assignment2!AR218:AV218+Final!AR218:AV218)</f>
        <v>0</v>
      </c>
      <c r="N213" s="237">
        <f t="array" ref="N213">SUM(MidExam1!AW218:BA218+MidExam2!AW218:BA218+Quiz1!AW218:BA218+Quiz2!AW218:BA218+Assignment1!AW218:BA218+Assignment2!AW218:BA218+Final!AW218:BA218)</f>
        <v>0</v>
      </c>
      <c r="O213" s="237">
        <f t="array" ref="O213">SUM(MidExam1!BB218:BF218+MidExam2!BB218:BF218+Quiz1!BB218:BF218+Quiz2!BB218:BF218+Assignment1!BB218:BF218+Assignment2!BB218:BF218+Final!BB218:BF218)</f>
        <v>0</v>
      </c>
      <c r="P213" s="237">
        <f t="array" ref="P213">SUM(MidExam1!BG218:BK218+MidExam2!BG218:BK218+Quiz1!BG218:BK218+Quiz2!BG218:BK218+Assignment1!BG218:BK218+Assignment2!BG218:BK218+Final!BG218:BK218)</f>
        <v>0</v>
      </c>
      <c r="Q213" s="238">
        <f t="shared" si="6"/>
        <v>0</v>
      </c>
      <c r="R213" s="239" t="str">
        <f t="shared" si="7"/>
        <v/>
      </c>
    </row>
    <row r="214" spans="2:19">
      <c r="B214" s="56">
        <v>200</v>
      </c>
      <c r="C214" s="59">
        <f>Students!C206</f>
        <v>0</v>
      </c>
      <c r="D214" s="59">
        <f>Students!D206</f>
        <v>0</v>
      </c>
      <c r="E214" s="237">
        <f t="array" ref="E214">SUM(MidExam1!D219:H219+MidExam2!D219:H219+Quiz1!D219:H219+Quiz2!D219:H219+Assignment1!D219:H219+Assignment2!D219:H219+Final!D219:H219)</f>
        <v>0</v>
      </c>
      <c r="F214" s="237">
        <f t="array" ref="F214">SUM(MidExam1!I219:M219+MidExam2!I219:M219+Quiz1!I219:M219+Quiz2!I219:M219+Assignment1!I219:M219+Assignment2!I219:M219+Final!I219:M219)</f>
        <v>0</v>
      </c>
      <c r="G214" s="237">
        <f t="array" ref="G214">SUM(MidExam1!N219:R219+MidExam2!N219:R219+Quiz1!N219:R219+Quiz2!N219:R219+Assignment1!N219:R219+Assignment2!N219:R219+Final!N219:R219)</f>
        <v>0</v>
      </c>
      <c r="H214" s="237">
        <f t="array" ref="H214">SUM(MidExam1!S219:W219+MidExam2!S219:W219+Quiz1!S219:W219+Quiz2!S219:W219+Assignment1!S219:W219+Assignment2!S219:W219+Final!S219:W219)</f>
        <v>0</v>
      </c>
      <c r="I214" s="237">
        <f t="array" ref="I214">SUM(MidExam1!X219:AB219+MidExam2!X219:AB219+Quiz1!X219:AB219+Quiz2!X219:AB219+Assignment1!X219:AB219+Assignment2!X219:AB219+Final!X219:AB219)</f>
        <v>0</v>
      </c>
      <c r="J214" s="237">
        <f t="array" ref="J214">SUM(MidExam1!AC219:AG219+MidExam2!AC219:AG219+Quiz1!AC219:AG219+Quiz2!AC219:AG219+Assignment1!AC219:AG219+Assignment2!AC219:AG219+Final!AC219:AG219)</f>
        <v>0</v>
      </c>
      <c r="K214" s="237">
        <f t="array" ref="K214">SUM(MidExam1!AH219:AL219+MidExam2!AH219:AL219+Quiz1!AH219:AL219+Quiz2!AH219:AL219+Assignment1!AH219:AL219+Assignment2!AH219:AL219+Final!AH219:AL219)</f>
        <v>0</v>
      </c>
      <c r="L214" s="237">
        <f t="array" ref="L214">SUM(MidExam1!AM219:AQ219+MidExam2!AM219:AQ219+Quiz1!AM219:AQ219+Quiz2!AM219:AQ219+Assignment1!AM219:AQ219+Assignment2!AM219:AQ219+Final!AM219:AQ219)</f>
        <v>0</v>
      </c>
      <c r="M214" s="237">
        <f t="array" ref="M214">SUM(MidExam1!AR219:AV219+MidExam2!AR219:AV219+Quiz1!AR219:AV219+Quiz2!AR219:AV219+Assignment1!AR219:AV219+Assignment2!AR219:AV219+Final!AR219:AV219)</f>
        <v>0</v>
      </c>
      <c r="N214" s="237">
        <f t="array" ref="N214">SUM(MidExam1!AW219:BA219+MidExam2!AW219:BA219+Quiz1!AW219:BA219+Quiz2!AW219:BA219+Assignment1!AW219:BA219+Assignment2!AW219:BA219+Final!AW219:BA219)</f>
        <v>0</v>
      </c>
      <c r="O214" s="237">
        <f t="array" ref="O214">SUM(MidExam1!BB219:BF219+MidExam2!BB219:BF219+Quiz1!BB219:BF219+Quiz2!BB219:BF219+Assignment1!BB219:BF219+Assignment2!BB219:BF219+Final!BB219:BF219)</f>
        <v>0</v>
      </c>
      <c r="P214" s="237">
        <f t="array" ref="P214">SUM(MidExam1!BG219:BK219+MidExam2!BG219:BK219+Quiz1!BG219:BK219+Quiz2!BG219:BK219+Assignment1!BG219:BK219+Assignment2!BG219:BK219+Final!BG219:BK219)</f>
        <v>0</v>
      </c>
      <c r="Q214" s="238">
        <f t="shared" si="6"/>
        <v>0</v>
      </c>
      <c r="R214" s="239" t="str">
        <f t="shared" si="7"/>
        <v/>
      </c>
    </row>
    <row r="218" spans="2:19">
      <c r="Q218" s="60"/>
      <c r="R218" s="54"/>
      <c r="S218" s="54"/>
    </row>
    <row r="219" spans="2:19">
      <c r="Q219" s="60"/>
      <c r="R219" s="54"/>
      <c r="S219" s="54"/>
    </row>
    <row r="220" spans="2:19">
      <c r="Q220" s="54" t="s">
        <v>46</v>
      </c>
      <c r="R220" s="54">
        <f>COUNTIF(Table13[[التقدير العام ]],Q220)</f>
        <v>0</v>
      </c>
      <c r="S220" s="54"/>
    </row>
    <row r="221" spans="2:19">
      <c r="Q221" s="54" t="s">
        <v>45</v>
      </c>
      <c r="R221" s="54">
        <f>COUNTIF(Table13[[التقدير العام ]],Q221)</f>
        <v>0</v>
      </c>
      <c r="S221" s="54"/>
    </row>
    <row r="222" spans="2:19">
      <c r="Q222" s="54" t="s">
        <v>48</v>
      </c>
      <c r="R222" s="54">
        <f>COUNTIF(Table13[[التقدير العام ]],Q222)</f>
        <v>0</v>
      </c>
      <c r="S222" s="54"/>
    </row>
    <row r="223" spans="2:19">
      <c r="Q223" s="54" t="s">
        <v>47</v>
      </c>
      <c r="R223" s="54">
        <f>COUNTIF(Table13[[التقدير العام ]],Q223)</f>
        <v>0</v>
      </c>
      <c r="S223" s="54"/>
    </row>
    <row r="224" spans="2:19">
      <c r="Q224" s="54" t="s">
        <v>49</v>
      </c>
      <c r="R224" s="54">
        <f>COUNTIF(Table13[[التقدير العام ]],Q224)</f>
        <v>0</v>
      </c>
      <c r="S224" s="54"/>
    </row>
    <row r="225" spans="17:19">
      <c r="Q225" s="54" t="s">
        <v>50</v>
      </c>
      <c r="R225" s="54">
        <f>COUNTIF(Table13[[التقدير العام ]],Q225)</f>
        <v>0</v>
      </c>
      <c r="S225" s="54"/>
    </row>
    <row r="226" spans="17:19">
      <c r="Q226" s="54" t="s">
        <v>51</v>
      </c>
      <c r="R226" s="54">
        <f>COUNTIF(Table13[[التقدير العام ]],Q226)</f>
        <v>0</v>
      </c>
      <c r="S226" s="54"/>
    </row>
    <row r="227" spans="17:19">
      <c r="Q227" s="54" t="s">
        <v>52</v>
      </c>
      <c r="R227" s="54">
        <f>COUNTIF(Table13[[التقدير العام ]],Q227)</f>
        <v>0</v>
      </c>
      <c r="S227" s="54"/>
    </row>
    <row r="228" spans="17:19">
      <c r="Q228" s="54" t="s">
        <v>53</v>
      </c>
      <c r="R228" s="54">
        <f>COUNTIF(Table13[[التقدير العام ]],Q228)</f>
        <v>0</v>
      </c>
      <c r="S228" s="54"/>
    </row>
    <row r="229" spans="17:19">
      <c r="Q229" s="60"/>
      <c r="R229" s="54"/>
      <c r="S229" s="54"/>
    </row>
    <row r="230" spans="17:19">
      <c r="Q230" s="60"/>
      <c r="R230" s="54"/>
      <c r="S230" s="54"/>
    </row>
    <row r="231" spans="17:19">
      <c r="Q231" s="60"/>
      <c r="R231" s="54"/>
      <c r="S231" s="54"/>
    </row>
    <row r="232" spans="17:19">
      <c r="Q232" s="60"/>
      <c r="R232" s="54"/>
      <c r="S232" s="54"/>
    </row>
  </sheetData>
  <sheetProtection password="EBE9" sheet="1" selectLockedCells="1" autoFilter="0" pivotTables="0"/>
  <mergeCells count="5">
    <mergeCell ref="B11:C11"/>
    <mergeCell ref="B12:C12"/>
    <mergeCell ref="B6:R7"/>
    <mergeCell ref="B9:C9"/>
    <mergeCell ref="B10:C10"/>
  </mergeCells>
  <phoneticPr fontId="3" type="noConversion"/>
  <conditionalFormatting sqref="Q15:Q214">
    <cfRule type="cellIs" dxfId="41" priority="1" operator="greaterThan">
      <formula>100</formula>
    </cfRule>
    <cfRule type="colorScale" priority="8">
      <colorScale>
        <cfvo type="num" val="59.99"/>
        <cfvo type="num" val="75"/>
        <cfvo type="num" val="100"/>
        <color theme="0"/>
        <color rgb="FFE3E0D2"/>
        <color rgb="FF008DC3"/>
      </colorScale>
    </cfRule>
  </conditionalFormatting>
  <pageMargins left="0.7" right="0.7" top="0.75" bottom="0.75" header="0.3" footer="0.3"/>
  <pageSetup scale="42" fitToHeight="0" orientation="portrait" r:id="rId1"/>
  <headerFooter>
    <oddHeader>&amp;R&amp;G</oddHeader>
  </headerFooter>
  <ignoredErrors>
    <ignoredError sqref="Q15:R15" calculatedColumn="1"/>
  </ignoredErrors>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E0D2"/>
    <pageSetUpPr fitToPage="1"/>
  </sheetPr>
  <dimension ref="B6:O232"/>
  <sheetViews>
    <sheetView showGridLines="0" rightToLeft="1" zoomScaleNormal="100" workbookViewId="0">
      <pane xSplit="4" ySplit="14" topLeftCell="E15" activePane="bottomRight" state="frozen"/>
      <selection activeCell="A4" sqref="A4:AH5"/>
      <selection pane="topRight" activeCell="A4" sqref="A4:AH5"/>
      <selection pane="bottomLeft" activeCell="A4" sqref="A4:AH5"/>
      <selection pane="bottomRight" activeCell="C15" sqref="C15"/>
    </sheetView>
  </sheetViews>
  <sheetFormatPr defaultColWidth="9.25" defaultRowHeight="15.75"/>
  <cols>
    <col min="1" max="1" width="5.75" style="50" customWidth="1"/>
    <col min="2" max="2" width="10.5" style="50" bestFit="1" customWidth="1"/>
    <col min="3" max="3" width="25" style="57" customWidth="1"/>
    <col min="4" max="4" width="40.75" style="57" customWidth="1"/>
    <col min="5" max="11" width="15.75" style="50" customWidth="1"/>
    <col min="12" max="12" width="13.125" style="58" customWidth="1"/>
    <col min="13" max="13" width="21.75" style="50" customWidth="1"/>
    <col min="14" max="16384" width="9.25" style="50"/>
  </cols>
  <sheetData>
    <row r="6" spans="2:15">
      <c r="B6" s="521" t="s">
        <v>92</v>
      </c>
      <c r="C6" s="521"/>
      <c r="D6" s="521"/>
      <c r="E6" s="521"/>
      <c r="F6" s="521"/>
      <c r="G6" s="521"/>
      <c r="H6" s="521"/>
      <c r="I6" s="521"/>
      <c r="J6" s="521"/>
      <c r="K6" s="521"/>
      <c r="L6" s="521"/>
      <c r="M6" s="521"/>
    </row>
    <row r="7" spans="2:15">
      <c r="B7" s="521"/>
      <c r="C7" s="521"/>
      <c r="D7" s="521"/>
      <c r="E7" s="521"/>
      <c r="F7" s="521"/>
      <c r="G7" s="521"/>
      <c r="H7" s="521"/>
      <c r="I7" s="521"/>
      <c r="J7" s="521"/>
      <c r="K7" s="521"/>
      <c r="L7" s="521"/>
      <c r="M7" s="521"/>
    </row>
    <row r="9" spans="2:15" ht="21" customHeight="1">
      <c r="B9" s="528" t="s">
        <v>13</v>
      </c>
      <c r="C9" s="529"/>
      <c r="D9" s="275">
        <f>MainPage!L9</f>
        <v>0</v>
      </c>
      <c r="E9"/>
    </row>
    <row r="10" spans="2:15" ht="21" customHeight="1">
      <c r="B10" s="530" t="s">
        <v>19</v>
      </c>
      <c r="C10" s="531"/>
      <c r="D10" s="276">
        <f>MainPage!S9</f>
        <v>0</v>
      </c>
      <c r="E10"/>
    </row>
    <row r="11" spans="2:15" ht="21" customHeight="1">
      <c r="B11" s="532" t="s">
        <v>25</v>
      </c>
      <c r="C11" s="533"/>
      <c r="D11" s="277">
        <f>MainPage!L17</f>
        <v>0</v>
      </c>
      <c r="E11"/>
      <c r="O11" s="49"/>
    </row>
    <row r="12" spans="2:15" ht="21" customHeight="1">
      <c r="B12" s="526" t="s">
        <v>90</v>
      </c>
      <c r="C12" s="527"/>
      <c r="D12" s="278">
        <f>MainPage!P17</f>
        <v>0</v>
      </c>
      <c r="E12"/>
      <c r="O12" s="49"/>
    </row>
    <row r="14" spans="2:15" ht="22.5" customHeight="1">
      <c r="B14" s="51" t="s">
        <v>18</v>
      </c>
      <c r="C14" s="52" t="s">
        <v>16</v>
      </c>
      <c r="D14" s="52" t="s">
        <v>17</v>
      </c>
      <c r="E14" s="52" t="s">
        <v>67</v>
      </c>
      <c r="F14" s="52" t="s">
        <v>68</v>
      </c>
      <c r="G14" s="52" t="s">
        <v>69</v>
      </c>
      <c r="H14" s="52" t="s">
        <v>70</v>
      </c>
      <c r="I14" s="52" t="s">
        <v>72</v>
      </c>
      <c r="J14" s="52" t="s">
        <v>71</v>
      </c>
      <c r="K14" s="52" t="s">
        <v>73</v>
      </c>
      <c r="L14" s="53" t="s">
        <v>61</v>
      </c>
      <c r="M14" s="52" t="s">
        <v>74</v>
      </c>
    </row>
    <row r="15" spans="2:15">
      <c r="B15" s="55">
        <v>1</v>
      </c>
      <c r="C15" s="59">
        <f>Students!C7</f>
        <v>0</v>
      </c>
      <c r="D15" s="59">
        <f>Students!D7</f>
        <v>0</v>
      </c>
      <c r="E15" s="240">
        <f>MidExam1!BL20</f>
        <v>0</v>
      </c>
      <c r="F15" s="240">
        <f>MidExam2!BL20</f>
        <v>0</v>
      </c>
      <c r="G15" s="240">
        <f>Quiz1!BL20</f>
        <v>0</v>
      </c>
      <c r="H15" s="240">
        <f>Quiz2!BL20</f>
        <v>0</v>
      </c>
      <c r="I15" s="240">
        <f>Assignment1!BL20</f>
        <v>0</v>
      </c>
      <c r="J15" s="240">
        <f>Assignment2!BL20</f>
        <v>0</v>
      </c>
      <c r="K15" s="240">
        <f>Final!BL20</f>
        <v>0</v>
      </c>
      <c r="L15" s="241">
        <f>SUM(E15:K15)</f>
        <v>0</v>
      </c>
      <c r="M15" s="49" t="str">
        <f>IF(L15=0,"",IF(L15&gt;94,"A+",IF(L15&gt;89,"A",IF(L15&gt;84,"B+",IF(L15&gt;79,"B",IF(L15&gt;74,"C+",IF(L15&gt;69,"C",IF(L15&gt;64,"D+",IF(L15&gt;59,"D",IF(L15&lt;60,"F"))))))))))</f>
        <v/>
      </c>
    </row>
    <row r="16" spans="2:15">
      <c r="B16" s="55">
        <v>2</v>
      </c>
      <c r="C16" s="59">
        <f>Students!C8</f>
        <v>0</v>
      </c>
      <c r="D16" s="59">
        <f>Students!D8</f>
        <v>0</v>
      </c>
      <c r="E16" s="240">
        <f>MidExam1!BL21</f>
        <v>0</v>
      </c>
      <c r="F16" s="240">
        <f>MidExam2!BL21</f>
        <v>0</v>
      </c>
      <c r="G16" s="240">
        <f>Quiz1!BL21</f>
        <v>0</v>
      </c>
      <c r="H16" s="240">
        <f>Quiz2!BL21</f>
        <v>0</v>
      </c>
      <c r="I16" s="240">
        <f>Assignment1!BL21</f>
        <v>0</v>
      </c>
      <c r="J16" s="240">
        <f>Assignment2!BL21</f>
        <v>0</v>
      </c>
      <c r="K16" s="240">
        <f>Final!BL21</f>
        <v>0</v>
      </c>
      <c r="L16" s="241">
        <f t="shared" ref="L16:L79" si="0">SUM(E16:K16)</f>
        <v>0</v>
      </c>
      <c r="M16" s="49" t="str">
        <f t="shared" ref="M16:M79" si="1">IF(L16=0,"",IF(L16&gt;94,"A+",IF(L16&gt;89,"A",IF(L16&gt;84,"B+",IF(L16&gt;79,"B",IF(L16&gt;74,"C+",IF(L16&gt;69,"C",IF(L16&gt;64,"D+",IF(L16&gt;59,"D",IF(L16&lt;60,"F"))))))))))</f>
        <v/>
      </c>
    </row>
    <row r="17" spans="2:13">
      <c r="B17" s="55">
        <v>3</v>
      </c>
      <c r="C17" s="59">
        <f>Students!C9</f>
        <v>0</v>
      </c>
      <c r="D17" s="59">
        <f>Students!D9</f>
        <v>0</v>
      </c>
      <c r="E17" s="240">
        <f>MidExam1!BL22</f>
        <v>0</v>
      </c>
      <c r="F17" s="240">
        <f>MidExam2!BL22</f>
        <v>0</v>
      </c>
      <c r="G17" s="240">
        <f>Quiz1!BL22</f>
        <v>0</v>
      </c>
      <c r="H17" s="240">
        <f>Quiz2!BL22</f>
        <v>0</v>
      </c>
      <c r="I17" s="240">
        <f>Assignment1!BL22</f>
        <v>0</v>
      </c>
      <c r="J17" s="240">
        <f>Assignment2!BL22</f>
        <v>0</v>
      </c>
      <c r="K17" s="240">
        <f>Final!BL22</f>
        <v>0</v>
      </c>
      <c r="L17" s="241">
        <f t="shared" si="0"/>
        <v>0</v>
      </c>
      <c r="M17" s="49" t="str">
        <f t="shared" si="1"/>
        <v/>
      </c>
    </row>
    <row r="18" spans="2:13">
      <c r="B18" s="55">
        <v>4</v>
      </c>
      <c r="C18" s="59">
        <f>Students!C10</f>
        <v>0</v>
      </c>
      <c r="D18" s="59">
        <f>Students!D10</f>
        <v>0</v>
      </c>
      <c r="E18" s="240">
        <f>MidExam1!BL23</f>
        <v>0</v>
      </c>
      <c r="F18" s="240">
        <f>MidExam2!BL23</f>
        <v>0</v>
      </c>
      <c r="G18" s="240">
        <f>Quiz1!BL23</f>
        <v>0</v>
      </c>
      <c r="H18" s="240">
        <f>Quiz2!BL23</f>
        <v>0</v>
      </c>
      <c r="I18" s="240">
        <f>Assignment1!BL23</f>
        <v>0</v>
      </c>
      <c r="J18" s="240">
        <f>Assignment2!BL23</f>
        <v>0</v>
      </c>
      <c r="K18" s="240">
        <f>Final!BL23</f>
        <v>0</v>
      </c>
      <c r="L18" s="241">
        <f t="shared" si="0"/>
        <v>0</v>
      </c>
      <c r="M18" s="49" t="str">
        <f t="shared" si="1"/>
        <v/>
      </c>
    </row>
    <row r="19" spans="2:13">
      <c r="B19" s="55">
        <v>5</v>
      </c>
      <c r="C19" s="59">
        <f>Students!C11</f>
        <v>0</v>
      </c>
      <c r="D19" s="59">
        <f>Students!D11</f>
        <v>0</v>
      </c>
      <c r="E19" s="240">
        <f>MidExam1!BL24</f>
        <v>0</v>
      </c>
      <c r="F19" s="240">
        <f>MidExam2!BL24</f>
        <v>0</v>
      </c>
      <c r="G19" s="240">
        <f>Quiz1!BL24</f>
        <v>0</v>
      </c>
      <c r="H19" s="240">
        <f>Quiz2!BL24</f>
        <v>0</v>
      </c>
      <c r="I19" s="240">
        <f>Assignment1!BL24</f>
        <v>0</v>
      </c>
      <c r="J19" s="240">
        <f>Assignment2!BL24</f>
        <v>0</v>
      </c>
      <c r="K19" s="240">
        <f>Final!BL24</f>
        <v>0</v>
      </c>
      <c r="L19" s="241">
        <f t="shared" si="0"/>
        <v>0</v>
      </c>
      <c r="M19" s="49" t="str">
        <f t="shared" si="1"/>
        <v/>
      </c>
    </row>
    <row r="20" spans="2:13">
      <c r="B20" s="55">
        <v>6</v>
      </c>
      <c r="C20" s="59">
        <f>Students!C12</f>
        <v>0</v>
      </c>
      <c r="D20" s="59">
        <f>Students!D12</f>
        <v>0</v>
      </c>
      <c r="E20" s="240">
        <f>MidExam1!BL25</f>
        <v>0</v>
      </c>
      <c r="F20" s="240">
        <f>MidExam2!BL25</f>
        <v>0</v>
      </c>
      <c r="G20" s="240">
        <f>Quiz1!BL25</f>
        <v>0</v>
      </c>
      <c r="H20" s="240">
        <f>Quiz2!BL25</f>
        <v>0</v>
      </c>
      <c r="I20" s="240">
        <f>Assignment1!BL25</f>
        <v>0</v>
      </c>
      <c r="J20" s="240">
        <f>Assignment2!BL25</f>
        <v>0</v>
      </c>
      <c r="K20" s="240">
        <f>Final!BL25</f>
        <v>0</v>
      </c>
      <c r="L20" s="241">
        <f t="shared" si="0"/>
        <v>0</v>
      </c>
      <c r="M20" s="49" t="str">
        <f t="shared" si="1"/>
        <v/>
      </c>
    </row>
    <row r="21" spans="2:13">
      <c r="B21" s="55">
        <v>7</v>
      </c>
      <c r="C21" s="59">
        <f>Students!C13</f>
        <v>0</v>
      </c>
      <c r="D21" s="59">
        <f>Students!D13</f>
        <v>0</v>
      </c>
      <c r="E21" s="240">
        <f>MidExam1!BL26</f>
        <v>0</v>
      </c>
      <c r="F21" s="240">
        <f>MidExam2!BL26</f>
        <v>0</v>
      </c>
      <c r="G21" s="240">
        <f>Quiz1!BL26</f>
        <v>0</v>
      </c>
      <c r="H21" s="240">
        <f>Quiz2!BL26</f>
        <v>0</v>
      </c>
      <c r="I21" s="240">
        <f>Assignment1!BL26</f>
        <v>0</v>
      </c>
      <c r="J21" s="240">
        <f>Assignment2!BL26</f>
        <v>0</v>
      </c>
      <c r="K21" s="240">
        <f>Final!BL26</f>
        <v>0</v>
      </c>
      <c r="L21" s="241">
        <f t="shared" si="0"/>
        <v>0</v>
      </c>
      <c r="M21" s="49" t="str">
        <f t="shared" si="1"/>
        <v/>
      </c>
    </row>
    <row r="22" spans="2:13">
      <c r="B22" s="55">
        <v>8</v>
      </c>
      <c r="C22" s="59">
        <f>Students!C14</f>
        <v>0</v>
      </c>
      <c r="D22" s="59">
        <f>Students!D14</f>
        <v>0</v>
      </c>
      <c r="E22" s="240">
        <f>MidExam1!BL27</f>
        <v>0</v>
      </c>
      <c r="F22" s="240">
        <f>MidExam2!BL27</f>
        <v>0</v>
      </c>
      <c r="G22" s="240">
        <f>Quiz1!BL27</f>
        <v>0</v>
      </c>
      <c r="H22" s="240">
        <f>Quiz2!BL27</f>
        <v>0</v>
      </c>
      <c r="I22" s="240">
        <f>Assignment1!BL27</f>
        <v>0</v>
      </c>
      <c r="J22" s="240">
        <f>Assignment2!BL27</f>
        <v>0</v>
      </c>
      <c r="K22" s="240">
        <f>Final!BL27</f>
        <v>0</v>
      </c>
      <c r="L22" s="241">
        <f t="shared" si="0"/>
        <v>0</v>
      </c>
      <c r="M22" s="49" t="str">
        <f t="shared" si="1"/>
        <v/>
      </c>
    </row>
    <row r="23" spans="2:13">
      <c r="B23" s="55">
        <v>9</v>
      </c>
      <c r="C23" s="59">
        <f>Students!C15</f>
        <v>0</v>
      </c>
      <c r="D23" s="59">
        <f>Students!D15</f>
        <v>0</v>
      </c>
      <c r="E23" s="240">
        <f>MidExam1!BL28</f>
        <v>0</v>
      </c>
      <c r="F23" s="240">
        <f>MidExam2!BL28</f>
        <v>0</v>
      </c>
      <c r="G23" s="240">
        <f>Quiz1!BL28</f>
        <v>0</v>
      </c>
      <c r="H23" s="240">
        <f>Quiz2!BL28</f>
        <v>0</v>
      </c>
      <c r="I23" s="240">
        <f>Assignment1!BL28</f>
        <v>0</v>
      </c>
      <c r="J23" s="240">
        <f>Assignment2!BL28</f>
        <v>0</v>
      </c>
      <c r="K23" s="240">
        <f>Final!BL28</f>
        <v>0</v>
      </c>
      <c r="L23" s="241">
        <f t="shared" si="0"/>
        <v>0</v>
      </c>
      <c r="M23" s="49" t="str">
        <f t="shared" si="1"/>
        <v/>
      </c>
    </row>
    <row r="24" spans="2:13">
      <c r="B24" s="55">
        <v>10</v>
      </c>
      <c r="C24" s="59">
        <f>Students!C16</f>
        <v>0</v>
      </c>
      <c r="D24" s="59">
        <f>Students!D16</f>
        <v>0</v>
      </c>
      <c r="E24" s="240">
        <f>MidExam1!BL29</f>
        <v>0</v>
      </c>
      <c r="F24" s="240">
        <f>MidExam2!BL29</f>
        <v>0</v>
      </c>
      <c r="G24" s="240">
        <f>Quiz1!BL29</f>
        <v>0</v>
      </c>
      <c r="H24" s="240">
        <f>Quiz2!BL29</f>
        <v>0</v>
      </c>
      <c r="I24" s="240">
        <f>Assignment1!BL29</f>
        <v>0</v>
      </c>
      <c r="J24" s="240">
        <f>Assignment2!BL29</f>
        <v>0</v>
      </c>
      <c r="K24" s="240">
        <f>Final!BL29</f>
        <v>0</v>
      </c>
      <c r="L24" s="241">
        <f t="shared" si="0"/>
        <v>0</v>
      </c>
      <c r="M24" s="49" t="str">
        <f t="shared" si="1"/>
        <v/>
      </c>
    </row>
    <row r="25" spans="2:13">
      <c r="B25" s="55">
        <v>11</v>
      </c>
      <c r="C25" s="59">
        <f>Students!C17</f>
        <v>0</v>
      </c>
      <c r="D25" s="59">
        <f>Students!D17</f>
        <v>0</v>
      </c>
      <c r="E25" s="240">
        <f>MidExam1!BL30</f>
        <v>0</v>
      </c>
      <c r="F25" s="240">
        <f>MidExam2!BL30</f>
        <v>0</v>
      </c>
      <c r="G25" s="240">
        <f>Quiz1!BL30</f>
        <v>0</v>
      </c>
      <c r="H25" s="240">
        <f>Quiz2!BL30</f>
        <v>0</v>
      </c>
      <c r="I25" s="240">
        <f>Assignment1!BL30</f>
        <v>0</v>
      </c>
      <c r="J25" s="240">
        <f>Assignment2!BL30</f>
        <v>0</v>
      </c>
      <c r="K25" s="240">
        <f>Final!BL30</f>
        <v>0</v>
      </c>
      <c r="L25" s="241">
        <f t="shared" si="0"/>
        <v>0</v>
      </c>
      <c r="M25" s="49" t="str">
        <f t="shared" si="1"/>
        <v/>
      </c>
    </row>
    <row r="26" spans="2:13">
      <c r="B26" s="55">
        <v>12</v>
      </c>
      <c r="C26" s="59">
        <f>Students!C18</f>
        <v>0</v>
      </c>
      <c r="D26" s="59">
        <f>Students!D18</f>
        <v>0</v>
      </c>
      <c r="E26" s="240">
        <f>MidExam1!BL31</f>
        <v>0</v>
      </c>
      <c r="F26" s="240">
        <f>MidExam2!BL31</f>
        <v>0</v>
      </c>
      <c r="G26" s="240">
        <f>Quiz1!BL31</f>
        <v>0</v>
      </c>
      <c r="H26" s="240">
        <f>Quiz2!BL31</f>
        <v>0</v>
      </c>
      <c r="I26" s="240">
        <f>Assignment1!BL31</f>
        <v>0</v>
      </c>
      <c r="J26" s="240">
        <f>Assignment2!BL31</f>
        <v>0</v>
      </c>
      <c r="K26" s="240">
        <f>Final!BL31</f>
        <v>0</v>
      </c>
      <c r="L26" s="241">
        <f t="shared" si="0"/>
        <v>0</v>
      </c>
      <c r="M26" s="49" t="str">
        <f t="shared" si="1"/>
        <v/>
      </c>
    </row>
    <row r="27" spans="2:13">
      <c r="B27" s="55">
        <v>13</v>
      </c>
      <c r="C27" s="59">
        <f>Students!C19</f>
        <v>0</v>
      </c>
      <c r="D27" s="59">
        <f>Students!D19</f>
        <v>0</v>
      </c>
      <c r="E27" s="240">
        <f>MidExam1!BL32</f>
        <v>0</v>
      </c>
      <c r="F27" s="240">
        <f>MidExam2!BL32</f>
        <v>0</v>
      </c>
      <c r="G27" s="240">
        <f>Quiz1!BL32</f>
        <v>0</v>
      </c>
      <c r="H27" s="240">
        <f>Quiz2!BL32</f>
        <v>0</v>
      </c>
      <c r="I27" s="240">
        <f>Assignment1!BL32</f>
        <v>0</v>
      </c>
      <c r="J27" s="240">
        <f>Assignment2!BL32</f>
        <v>0</v>
      </c>
      <c r="K27" s="240">
        <f>Final!BL32</f>
        <v>0</v>
      </c>
      <c r="L27" s="241">
        <f t="shared" si="0"/>
        <v>0</v>
      </c>
      <c r="M27" s="49" t="str">
        <f t="shared" si="1"/>
        <v/>
      </c>
    </row>
    <row r="28" spans="2:13">
      <c r="B28" s="55">
        <v>14</v>
      </c>
      <c r="C28" s="59">
        <f>Students!C20</f>
        <v>0</v>
      </c>
      <c r="D28" s="59">
        <f>Students!D20</f>
        <v>0</v>
      </c>
      <c r="E28" s="240">
        <f>MidExam1!BL33</f>
        <v>0</v>
      </c>
      <c r="F28" s="240">
        <f>MidExam2!BL33</f>
        <v>0</v>
      </c>
      <c r="G28" s="240">
        <f>Quiz1!BL33</f>
        <v>0</v>
      </c>
      <c r="H28" s="240">
        <f>Quiz2!BL33</f>
        <v>0</v>
      </c>
      <c r="I28" s="240">
        <f>Assignment1!BL33</f>
        <v>0</v>
      </c>
      <c r="J28" s="240">
        <f>Assignment2!BL33</f>
        <v>0</v>
      </c>
      <c r="K28" s="240">
        <f>Final!BL33</f>
        <v>0</v>
      </c>
      <c r="L28" s="241">
        <f t="shared" si="0"/>
        <v>0</v>
      </c>
      <c r="M28" s="49" t="str">
        <f t="shared" si="1"/>
        <v/>
      </c>
    </row>
    <row r="29" spans="2:13">
      <c r="B29" s="55">
        <v>15</v>
      </c>
      <c r="C29" s="59">
        <f>Students!C21</f>
        <v>0</v>
      </c>
      <c r="D29" s="59">
        <f>Students!D21</f>
        <v>0</v>
      </c>
      <c r="E29" s="240">
        <f>MidExam1!BL34</f>
        <v>0</v>
      </c>
      <c r="F29" s="240">
        <f>MidExam2!BL34</f>
        <v>0</v>
      </c>
      <c r="G29" s="240">
        <f>Quiz1!BL34</f>
        <v>0</v>
      </c>
      <c r="H29" s="240">
        <f>Quiz2!BL34</f>
        <v>0</v>
      </c>
      <c r="I29" s="240">
        <f>Assignment1!BL34</f>
        <v>0</v>
      </c>
      <c r="J29" s="240">
        <f>Assignment2!BL34</f>
        <v>0</v>
      </c>
      <c r="K29" s="240">
        <f>Final!BL34</f>
        <v>0</v>
      </c>
      <c r="L29" s="241">
        <f t="shared" si="0"/>
        <v>0</v>
      </c>
      <c r="M29" s="49" t="str">
        <f t="shared" si="1"/>
        <v/>
      </c>
    </row>
    <row r="30" spans="2:13">
      <c r="B30" s="55">
        <v>16</v>
      </c>
      <c r="C30" s="59">
        <f>Students!C22</f>
        <v>0</v>
      </c>
      <c r="D30" s="59">
        <f>Students!D22</f>
        <v>0</v>
      </c>
      <c r="E30" s="240">
        <f>MidExam1!BL35</f>
        <v>0</v>
      </c>
      <c r="F30" s="240">
        <f>MidExam2!BL35</f>
        <v>0</v>
      </c>
      <c r="G30" s="240">
        <f>Quiz1!BL35</f>
        <v>0</v>
      </c>
      <c r="H30" s="240">
        <f>Quiz2!BL35</f>
        <v>0</v>
      </c>
      <c r="I30" s="240">
        <f>Assignment1!BL35</f>
        <v>0</v>
      </c>
      <c r="J30" s="240">
        <f>Assignment2!BL35</f>
        <v>0</v>
      </c>
      <c r="K30" s="240">
        <f>Final!BL35</f>
        <v>0</v>
      </c>
      <c r="L30" s="241">
        <f t="shared" si="0"/>
        <v>0</v>
      </c>
      <c r="M30" s="49" t="str">
        <f t="shared" si="1"/>
        <v/>
      </c>
    </row>
    <row r="31" spans="2:13">
      <c r="B31" s="55">
        <v>17</v>
      </c>
      <c r="C31" s="59">
        <f>Students!C23</f>
        <v>0</v>
      </c>
      <c r="D31" s="59">
        <f>Students!D23</f>
        <v>0</v>
      </c>
      <c r="E31" s="240">
        <f>MidExam1!BL36</f>
        <v>0</v>
      </c>
      <c r="F31" s="240">
        <f>MidExam2!BL36</f>
        <v>0</v>
      </c>
      <c r="G31" s="240">
        <f>Quiz1!BL36</f>
        <v>0</v>
      </c>
      <c r="H31" s="240">
        <f>Quiz2!BL36</f>
        <v>0</v>
      </c>
      <c r="I31" s="240">
        <f>Assignment1!BL36</f>
        <v>0</v>
      </c>
      <c r="J31" s="240">
        <f>Assignment2!BL36</f>
        <v>0</v>
      </c>
      <c r="K31" s="240">
        <f>Final!BL36</f>
        <v>0</v>
      </c>
      <c r="L31" s="241">
        <f t="shared" si="0"/>
        <v>0</v>
      </c>
      <c r="M31" s="49" t="str">
        <f t="shared" si="1"/>
        <v/>
      </c>
    </row>
    <row r="32" spans="2:13">
      <c r="B32" s="55">
        <v>18</v>
      </c>
      <c r="C32" s="59">
        <f>Students!C24</f>
        <v>0</v>
      </c>
      <c r="D32" s="59">
        <f>Students!D24</f>
        <v>0</v>
      </c>
      <c r="E32" s="240">
        <f>MidExam1!BL37</f>
        <v>0</v>
      </c>
      <c r="F32" s="240">
        <f>MidExam2!BL37</f>
        <v>0</v>
      </c>
      <c r="G32" s="240">
        <f>Quiz1!BL37</f>
        <v>0</v>
      </c>
      <c r="H32" s="240">
        <f>Quiz2!BL37</f>
        <v>0</v>
      </c>
      <c r="I32" s="240">
        <f>Assignment1!BL37</f>
        <v>0</v>
      </c>
      <c r="J32" s="240">
        <f>Assignment2!BL37</f>
        <v>0</v>
      </c>
      <c r="K32" s="240">
        <f>Final!BL37</f>
        <v>0</v>
      </c>
      <c r="L32" s="241">
        <f t="shared" si="0"/>
        <v>0</v>
      </c>
      <c r="M32" s="49" t="str">
        <f t="shared" si="1"/>
        <v/>
      </c>
    </row>
    <row r="33" spans="2:13">
      <c r="B33" s="55">
        <v>19</v>
      </c>
      <c r="C33" s="59">
        <f>Students!C25</f>
        <v>0</v>
      </c>
      <c r="D33" s="59">
        <f>Students!D25</f>
        <v>0</v>
      </c>
      <c r="E33" s="240">
        <f>MidExam1!BL38</f>
        <v>0</v>
      </c>
      <c r="F33" s="240">
        <f>MidExam2!BL38</f>
        <v>0</v>
      </c>
      <c r="G33" s="240">
        <f>Quiz1!BL38</f>
        <v>0</v>
      </c>
      <c r="H33" s="240">
        <f>Quiz2!BL38</f>
        <v>0</v>
      </c>
      <c r="I33" s="240">
        <f>Assignment1!BL38</f>
        <v>0</v>
      </c>
      <c r="J33" s="240">
        <f>Assignment2!BL38</f>
        <v>0</v>
      </c>
      <c r="K33" s="240">
        <f>Final!BL38</f>
        <v>0</v>
      </c>
      <c r="L33" s="241">
        <f t="shared" si="0"/>
        <v>0</v>
      </c>
      <c r="M33" s="49" t="str">
        <f t="shared" si="1"/>
        <v/>
      </c>
    </row>
    <row r="34" spans="2:13">
      <c r="B34" s="55">
        <v>20</v>
      </c>
      <c r="C34" s="59">
        <f>Students!C26</f>
        <v>0</v>
      </c>
      <c r="D34" s="59">
        <f>Students!D26</f>
        <v>0</v>
      </c>
      <c r="E34" s="240">
        <f>MidExam1!BL39</f>
        <v>0</v>
      </c>
      <c r="F34" s="240">
        <f>MidExam2!BL39</f>
        <v>0</v>
      </c>
      <c r="G34" s="240">
        <f>Quiz1!BL39</f>
        <v>0</v>
      </c>
      <c r="H34" s="240">
        <f>Quiz2!BL39</f>
        <v>0</v>
      </c>
      <c r="I34" s="240">
        <f>Assignment1!BL39</f>
        <v>0</v>
      </c>
      <c r="J34" s="240">
        <f>Assignment2!BL39</f>
        <v>0</v>
      </c>
      <c r="K34" s="240">
        <f>Final!BL39</f>
        <v>0</v>
      </c>
      <c r="L34" s="241">
        <f t="shared" si="0"/>
        <v>0</v>
      </c>
      <c r="M34" s="49" t="str">
        <f t="shared" si="1"/>
        <v/>
      </c>
    </row>
    <row r="35" spans="2:13">
      <c r="B35" s="55">
        <v>21</v>
      </c>
      <c r="C35" s="59">
        <f>Students!C27</f>
        <v>0</v>
      </c>
      <c r="D35" s="59">
        <f>Students!D27</f>
        <v>0</v>
      </c>
      <c r="E35" s="240">
        <f>MidExam1!BL40</f>
        <v>0</v>
      </c>
      <c r="F35" s="240">
        <f>MidExam2!BL40</f>
        <v>0</v>
      </c>
      <c r="G35" s="240">
        <f>Quiz1!BL40</f>
        <v>0</v>
      </c>
      <c r="H35" s="240">
        <f>Quiz2!BL40</f>
        <v>0</v>
      </c>
      <c r="I35" s="240">
        <f>Assignment1!BL40</f>
        <v>0</v>
      </c>
      <c r="J35" s="240">
        <f>Assignment2!BL40</f>
        <v>0</v>
      </c>
      <c r="K35" s="240">
        <f>Final!BL40</f>
        <v>0</v>
      </c>
      <c r="L35" s="241">
        <f t="shared" si="0"/>
        <v>0</v>
      </c>
      <c r="M35" s="49" t="str">
        <f t="shared" si="1"/>
        <v/>
      </c>
    </row>
    <row r="36" spans="2:13">
      <c r="B36" s="55">
        <v>22</v>
      </c>
      <c r="C36" s="59">
        <f>Students!C28</f>
        <v>0</v>
      </c>
      <c r="D36" s="59">
        <f>Students!D28</f>
        <v>0</v>
      </c>
      <c r="E36" s="240">
        <f>MidExam1!BL41</f>
        <v>0</v>
      </c>
      <c r="F36" s="240">
        <f>MidExam2!BL41</f>
        <v>0</v>
      </c>
      <c r="G36" s="240">
        <f>Quiz1!BL41</f>
        <v>0</v>
      </c>
      <c r="H36" s="240">
        <f>Quiz2!BL41</f>
        <v>0</v>
      </c>
      <c r="I36" s="240">
        <f>Assignment1!BL41</f>
        <v>0</v>
      </c>
      <c r="J36" s="240">
        <f>Assignment2!BL41</f>
        <v>0</v>
      </c>
      <c r="K36" s="240">
        <f>Final!BL41</f>
        <v>0</v>
      </c>
      <c r="L36" s="241">
        <f t="shared" si="0"/>
        <v>0</v>
      </c>
      <c r="M36" s="49" t="str">
        <f t="shared" si="1"/>
        <v/>
      </c>
    </row>
    <row r="37" spans="2:13">
      <c r="B37" s="55">
        <v>23</v>
      </c>
      <c r="C37" s="59">
        <f>Students!C29</f>
        <v>0</v>
      </c>
      <c r="D37" s="59">
        <f>Students!D29</f>
        <v>0</v>
      </c>
      <c r="E37" s="240">
        <f>MidExam1!BL42</f>
        <v>0</v>
      </c>
      <c r="F37" s="240">
        <f>MidExam2!BL42</f>
        <v>0</v>
      </c>
      <c r="G37" s="240">
        <f>Quiz1!BL42</f>
        <v>0</v>
      </c>
      <c r="H37" s="240">
        <f>Quiz2!BL42</f>
        <v>0</v>
      </c>
      <c r="I37" s="240">
        <f>Assignment1!BL42</f>
        <v>0</v>
      </c>
      <c r="J37" s="240">
        <f>Assignment2!BL42</f>
        <v>0</v>
      </c>
      <c r="K37" s="240">
        <f>Final!BL42</f>
        <v>0</v>
      </c>
      <c r="L37" s="241">
        <f t="shared" si="0"/>
        <v>0</v>
      </c>
      <c r="M37" s="49" t="str">
        <f t="shared" si="1"/>
        <v/>
      </c>
    </row>
    <row r="38" spans="2:13">
      <c r="B38" s="55">
        <v>24</v>
      </c>
      <c r="C38" s="59">
        <f>Students!C30</f>
        <v>0</v>
      </c>
      <c r="D38" s="59">
        <f>Students!D30</f>
        <v>0</v>
      </c>
      <c r="E38" s="240">
        <f>MidExam1!BL43</f>
        <v>0</v>
      </c>
      <c r="F38" s="240">
        <f>MidExam2!BL43</f>
        <v>0</v>
      </c>
      <c r="G38" s="240">
        <f>Quiz1!BL43</f>
        <v>0</v>
      </c>
      <c r="H38" s="240">
        <f>Quiz2!BL43</f>
        <v>0</v>
      </c>
      <c r="I38" s="240">
        <f>Assignment1!BL43</f>
        <v>0</v>
      </c>
      <c r="J38" s="240">
        <f>Assignment2!BL43</f>
        <v>0</v>
      </c>
      <c r="K38" s="240">
        <f>Final!BL43</f>
        <v>0</v>
      </c>
      <c r="L38" s="241">
        <f t="shared" si="0"/>
        <v>0</v>
      </c>
      <c r="M38" s="49" t="str">
        <f t="shared" si="1"/>
        <v/>
      </c>
    </row>
    <row r="39" spans="2:13">
      <c r="B39" s="55">
        <v>25</v>
      </c>
      <c r="C39" s="59">
        <f>Students!C31</f>
        <v>0</v>
      </c>
      <c r="D39" s="59">
        <f>Students!D31</f>
        <v>0</v>
      </c>
      <c r="E39" s="240">
        <f>MidExam1!BL44</f>
        <v>0</v>
      </c>
      <c r="F39" s="240">
        <f>MidExam2!BL44</f>
        <v>0</v>
      </c>
      <c r="G39" s="240">
        <f>Quiz1!BL44</f>
        <v>0</v>
      </c>
      <c r="H39" s="240">
        <f>Quiz2!BL44</f>
        <v>0</v>
      </c>
      <c r="I39" s="240">
        <f>Assignment1!BL44</f>
        <v>0</v>
      </c>
      <c r="J39" s="240">
        <f>Assignment2!BL44</f>
        <v>0</v>
      </c>
      <c r="K39" s="240">
        <f>Final!BL44</f>
        <v>0</v>
      </c>
      <c r="L39" s="241">
        <f t="shared" si="0"/>
        <v>0</v>
      </c>
      <c r="M39" s="49" t="str">
        <f t="shared" si="1"/>
        <v/>
      </c>
    </row>
    <row r="40" spans="2:13">
      <c r="B40" s="55">
        <v>26</v>
      </c>
      <c r="C40" s="59">
        <f>Students!C32</f>
        <v>0</v>
      </c>
      <c r="D40" s="59">
        <f>Students!D32</f>
        <v>0</v>
      </c>
      <c r="E40" s="240">
        <f>MidExam1!BL45</f>
        <v>0</v>
      </c>
      <c r="F40" s="240">
        <f>MidExam2!BL45</f>
        <v>0</v>
      </c>
      <c r="G40" s="240">
        <f>Quiz1!BL45</f>
        <v>0</v>
      </c>
      <c r="H40" s="240">
        <f>Quiz2!BL45</f>
        <v>0</v>
      </c>
      <c r="I40" s="240">
        <f>Assignment1!BL45</f>
        <v>0</v>
      </c>
      <c r="J40" s="240">
        <f>Assignment2!BL45</f>
        <v>0</v>
      </c>
      <c r="K40" s="240">
        <f>Final!BL45</f>
        <v>0</v>
      </c>
      <c r="L40" s="241">
        <f t="shared" si="0"/>
        <v>0</v>
      </c>
      <c r="M40" s="49" t="str">
        <f t="shared" si="1"/>
        <v/>
      </c>
    </row>
    <row r="41" spans="2:13">
      <c r="B41" s="55">
        <v>27</v>
      </c>
      <c r="C41" s="59">
        <f>Students!C33</f>
        <v>0</v>
      </c>
      <c r="D41" s="59">
        <f>Students!D33</f>
        <v>0</v>
      </c>
      <c r="E41" s="240">
        <f>MidExam1!BL46</f>
        <v>0</v>
      </c>
      <c r="F41" s="240">
        <f>MidExam2!BL46</f>
        <v>0</v>
      </c>
      <c r="G41" s="240">
        <f>Quiz1!BL46</f>
        <v>0</v>
      </c>
      <c r="H41" s="240">
        <f>Quiz2!BL46</f>
        <v>0</v>
      </c>
      <c r="I41" s="240">
        <f>Assignment1!BL46</f>
        <v>0</v>
      </c>
      <c r="J41" s="240">
        <f>Assignment2!BL46</f>
        <v>0</v>
      </c>
      <c r="K41" s="240">
        <f>Final!BL46</f>
        <v>0</v>
      </c>
      <c r="L41" s="241">
        <f t="shared" si="0"/>
        <v>0</v>
      </c>
      <c r="M41" s="49" t="str">
        <f t="shared" si="1"/>
        <v/>
      </c>
    </row>
    <row r="42" spans="2:13">
      <c r="B42" s="55">
        <v>28</v>
      </c>
      <c r="C42" s="59">
        <f>Students!C34</f>
        <v>0</v>
      </c>
      <c r="D42" s="59">
        <f>Students!D34</f>
        <v>0</v>
      </c>
      <c r="E42" s="240">
        <f>MidExam1!BL47</f>
        <v>0</v>
      </c>
      <c r="F42" s="240">
        <f>MidExam2!BL47</f>
        <v>0</v>
      </c>
      <c r="G42" s="240">
        <f>Quiz1!BL47</f>
        <v>0</v>
      </c>
      <c r="H42" s="240">
        <f>Quiz2!BL47</f>
        <v>0</v>
      </c>
      <c r="I42" s="240">
        <f>Assignment1!BL47</f>
        <v>0</v>
      </c>
      <c r="J42" s="240">
        <f>Assignment2!BL47</f>
        <v>0</v>
      </c>
      <c r="K42" s="240">
        <f>Final!BL47</f>
        <v>0</v>
      </c>
      <c r="L42" s="241">
        <f t="shared" si="0"/>
        <v>0</v>
      </c>
      <c r="M42" s="49" t="str">
        <f t="shared" si="1"/>
        <v/>
      </c>
    </row>
    <row r="43" spans="2:13">
      <c r="B43" s="55">
        <v>29</v>
      </c>
      <c r="C43" s="59">
        <f>Students!C35</f>
        <v>0</v>
      </c>
      <c r="D43" s="59">
        <f>Students!D35</f>
        <v>0</v>
      </c>
      <c r="E43" s="240">
        <f>MidExam1!BL48</f>
        <v>0</v>
      </c>
      <c r="F43" s="240">
        <f>MidExam2!BL48</f>
        <v>0</v>
      </c>
      <c r="G43" s="240">
        <f>Quiz1!BL48</f>
        <v>0</v>
      </c>
      <c r="H43" s="240">
        <f>Quiz2!BL48</f>
        <v>0</v>
      </c>
      <c r="I43" s="240">
        <f>Assignment1!BL48</f>
        <v>0</v>
      </c>
      <c r="J43" s="240">
        <f>Assignment2!BL48</f>
        <v>0</v>
      </c>
      <c r="K43" s="240">
        <f>Final!BL48</f>
        <v>0</v>
      </c>
      <c r="L43" s="241">
        <f t="shared" si="0"/>
        <v>0</v>
      </c>
      <c r="M43" s="49" t="str">
        <f t="shared" si="1"/>
        <v/>
      </c>
    </row>
    <row r="44" spans="2:13">
      <c r="B44" s="55">
        <v>30</v>
      </c>
      <c r="C44" s="59">
        <f>Students!C36</f>
        <v>0</v>
      </c>
      <c r="D44" s="59">
        <f>Students!D36</f>
        <v>0</v>
      </c>
      <c r="E44" s="240">
        <f>MidExam1!BL49</f>
        <v>0</v>
      </c>
      <c r="F44" s="240">
        <f>MidExam2!BL49</f>
        <v>0</v>
      </c>
      <c r="G44" s="240">
        <f>Quiz1!BL49</f>
        <v>0</v>
      </c>
      <c r="H44" s="240">
        <f>Quiz2!BL49</f>
        <v>0</v>
      </c>
      <c r="I44" s="240">
        <f>Assignment1!BL49</f>
        <v>0</v>
      </c>
      <c r="J44" s="240">
        <f>Assignment2!BL49</f>
        <v>0</v>
      </c>
      <c r="K44" s="240">
        <f>Final!BL49</f>
        <v>0</v>
      </c>
      <c r="L44" s="241">
        <f t="shared" si="0"/>
        <v>0</v>
      </c>
      <c r="M44" s="49" t="str">
        <f t="shared" si="1"/>
        <v/>
      </c>
    </row>
    <row r="45" spans="2:13">
      <c r="B45" s="55">
        <v>31</v>
      </c>
      <c r="C45" s="59">
        <f>Students!C37</f>
        <v>0</v>
      </c>
      <c r="D45" s="59">
        <f>Students!D37</f>
        <v>0</v>
      </c>
      <c r="E45" s="240">
        <f>MidExam1!BL50</f>
        <v>0</v>
      </c>
      <c r="F45" s="240">
        <f>MidExam2!BL50</f>
        <v>0</v>
      </c>
      <c r="G45" s="240">
        <f>Quiz1!BL50</f>
        <v>0</v>
      </c>
      <c r="H45" s="240">
        <f>Quiz2!BL50</f>
        <v>0</v>
      </c>
      <c r="I45" s="240">
        <f>Assignment1!BL50</f>
        <v>0</v>
      </c>
      <c r="J45" s="240">
        <f>Assignment2!BL50</f>
        <v>0</v>
      </c>
      <c r="K45" s="240">
        <f>Final!BL50</f>
        <v>0</v>
      </c>
      <c r="L45" s="241">
        <f t="shared" si="0"/>
        <v>0</v>
      </c>
      <c r="M45" s="49" t="str">
        <f t="shared" si="1"/>
        <v/>
      </c>
    </row>
    <row r="46" spans="2:13">
      <c r="B46" s="55">
        <v>32</v>
      </c>
      <c r="C46" s="59">
        <f>Students!C38</f>
        <v>0</v>
      </c>
      <c r="D46" s="59">
        <f>Students!D38</f>
        <v>0</v>
      </c>
      <c r="E46" s="240">
        <f>MidExam1!BL51</f>
        <v>0</v>
      </c>
      <c r="F46" s="240">
        <f>MidExam2!BL51</f>
        <v>0</v>
      </c>
      <c r="G46" s="240">
        <f>Quiz1!BL51</f>
        <v>0</v>
      </c>
      <c r="H46" s="240">
        <f>Quiz2!BL51</f>
        <v>0</v>
      </c>
      <c r="I46" s="240">
        <f>Assignment1!BL51</f>
        <v>0</v>
      </c>
      <c r="J46" s="240">
        <f>Assignment2!BL51</f>
        <v>0</v>
      </c>
      <c r="K46" s="240">
        <f>Final!BL51</f>
        <v>0</v>
      </c>
      <c r="L46" s="241">
        <f t="shared" si="0"/>
        <v>0</v>
      </c>
      <c r="M46" s="49" t="str">
        <f t="shared" si="1"/>
        <v/>
      </c>
    </row>
    <row r="47" spans="2:13">
      <c r="B47" s="55">
        <v>33</v>
      </c>
      <c r="C47" s="59">
        <f>Students!C39</f>
        <v>0</v>
      </c>
      <c r="D47" s="59">
        <f>Students!D39</f>
        <v>0</v>
      </c>
      <c r="E47" s="240">
        <f>MidExam1!BL52</f>
        <v>0</v>
      </c>
      <c r="F47" s="240">
        <f>MidExam2!BL52</f>
        <v>0</v>
      </c>
      <c r="G47" s="240">
        <f>Quiz1!BL52</f>
        <v>0</v>
      </c>
      <c r="H47" s="240">
        <f>Quiz2!BL52</f>
        <v>0</v>
      </c>
      <c r="I47" s="240">
        <f>Assignment1!BL52</f>
        <v>0</v>
      </c>
      <c r="J47" s="240">
        <f>Assignment2!BL52</f>
        <v>0</v>
      </c>
      <c r="K47" s="240">
        <f>Final!BL52</f>
        <v>0</v>
      </c>
      <c r="L47" s="241">
        <f t="shared" si="0"/>
        <v>0</v>
      </c>
      <c r="M47" s="49" t="str">
        <f t="shared" si="1"/>
        <v/>
      </c>
    </row>
    <row r="48" spans="2:13">
      <c r="B48" s="55">
        <v>34</v>
      </c>
      <c r="C48" s="59">
        <f>Students!C40</f>
        <v>0</v>
      </c>
      <c r="D48" s="59">
        <f>Students!D40</f>
        <v>0</v>
      </c>
      <c r="E48" s="240">
        <f>MidExam1!BL53</f>
        <v>0</v>
      </c>
      <c r="F48" s="240">
        <f>MidExam2!BL53</f>
        <v>0</v>
      </c>
      <c r="G48" s="240">
        <f>Quiz1!BL53</f>
        <v>0</v>
      </c>
      <c r="H48" s="240">
        <f>Quiz2!BL53</f>
        <v>0</v>
      </c>
      <c r="I48" s="240">
        <f>Assignment1!BL53</f>
        <v>0</v>
      </c>
      <c r="J48" s="240">
        <f>Assignment2!BL53</f>
        <v>0</v>
      </c>
      <c r="K48" s="240">
        <f>Final!BL53</f>
        <v>0</v>
      </c>
      <c r="L48" s="241">
        <f t="shared" si="0"/>
        <v>0</v>
      </c>
      <c r="M48" s="49" t="str">
        <f t="shared" si="1"/>
        <v/>
      </c>
    </row>
    <row r="49" spans="2:13">
      <c r="B49" s="55">
        <v>35</v>
      </c>
      <c r="C49" s="59">
        <f>Students!C41</f>
        <v>0</v>
      </c>
      <c r="D49" s="59">
        <f>Students!D41</f>
        <v>0</v>
      </c>
      <c r="E49" s="240">
        <f>MidExam1!BL54</f>
        <v>0</v>
      </c>
      <c r="F49" s="240">
        <f>MidExam2!BL54</f>
        <v>0</v>
      </c>
      <c r="G49" s="240">
        <f>Quiz1!BL54</f>
        <v>0</v>
      </c>
      <c r="H49" s="240">
        <f>Quiz2!BL54</f>
        <v>0</v>
      </c>
      <c r="I49" s="240">
        <f>Assignment1!BL54</f>
        <v>0</v>
      </c>
      <c r="J49" s="240">
        <f>Assignment2!BL54</f>
        <v>0</v>
      </c>
      <c r="K49" s="240">
        <f>Final!BL54</f>
        <v>0</v>
      </c>
      <c r="L49" s="241">
        <f t="shared" si="0"/>
        <v>0</v>
      </c>
      <c r="M49" s="49" t="str">
        <f t="shared" si="1"/>
        <v/>
      </c>
    </row>
    <row r="50" spans="2:13">
      <c r="B50" s="55">
        <v>36</v>
      </c>
      <c r="C50" s="59">
        <f>Students!C42</f>
        <v>0</v>
      </c>
      <c r="D50" s="59">
        <f>Students!D42</f>
        <v>0</v>
      </c>
      <c r="E50" s="240">
        <f>MidExam1!BL55</f>
        <v>0</v>
      </c>
      <c r="F50" s="240">
        <f>MidExam2!BL55</f>
        <v>0</v>
      </c>
      <c r="G50" s="240">
        <f>Quiz1!BL55</f>
        <v>0</v>
      </c>
      <c r="H50" s="240">
        <f>Quiz2!BL55</f>
        <v>0</v>
      </c>
      <c r="I50" s="240">
        <f>Assignment1!BL55</f>
        <v>0</v>
      </c>
      <c r="J50" s="240">
        <f>Assignment2!BL55</f>
        <v>0</v>
      </c>
      <c r="K50" s="240">
        <f>Final!BL55</f>
        <v>0</v>
      </c>
      <c r="L50" s="241">
        <f t="shared" si="0"/>
        <v>0</v>
      </c>
      <c r="M50" s="49" t="str">
        <f t="shared" si="1"/>
        <v/>
      </c>
    </row>
    <row r="51" spans="2:13">
      <c r="B51" s="55">
        <v>37</v>
      </c>
      <c r="C51" s="59">
        <f>Students!C43</f>
        <v>0</v>
      </c>
      <c r="D51" s="59">
        <f>Students!D43</f>
        <v>0</v>
      </c>
      <c r="E51" s="240">
        <f>MidExam1!BL56</f>
        <v>0</v>
      </c>
      <c r="F51" s="240">
        <f>MidExam2!BL56</f>
        <v>0</v>
      </c>
      <c r="G51" s="240">
        <f>Quiz1!BL56</f>
        <v>0</v>
      </c>
      <c r="H51" s="240">
        <f>Quiz2!BL56</f>
        <v>0</v>
      </c>
      <c r="I51" s="240">
        <f>Assignment1!BL56</f>
        <v>0</v>
      </c>
      <c r="J51" s="240">
        <f>Assignment2!BL56</f>
        <v>0</v>
      </c>
      <c r="K51" s="240">
        <f>Final!BL56</f>
        <v>0</v>
      </c>
      <c r="L51" s="241">
        <f t="shared" si="0"/>
        <v>0</v>
      </c>
      <c r="M51" s="49" t="str">
        <f t="shared" si="1"/>
        <v/>
      </c>
    </row>
    <row r="52" spans="2:13">
      <c r="B52" s="55">
        <v>38</v>
      </c>
      <c r="C52" s="59">
        <f>Students!C44</f>
        <v>0</v>
      </c>
      <c r="D52" s="59">
        <f>Students!D44</f>
        <v>0</v>
      </c>
      <c r="E52" s="240">
        <f>MidExam1!BL57</f>
        <v>0</v>
      </c>
      <c r="F52" s="240">
        <f>MidExam2!BL57</f>
        <v>0</v>
      </c>
      <c r="G52" s="240">
        <f>Quiz1!BL57</f>
        <v>0</v>
      </c>
      <c r="H52" s="240">
        <f>Quiz2!BL57</f>
        <v>0</v>
      </c>
      <c r="I52" s="240">
        <f>Assignment1!BL57</f>
        <v>0</v>
      </c>
      <c r="J52" s="240">
        <f>Assignment2!BL57</f>
        <v>0</v>
      </c>
      <c r="K52" s="240">
        <f>Final!BL57</f>
        <v>0</v>
      </c>
      <c r="L52" s="241">
        <f t="shared" si="0"/>
        <v>0</v>
      </c>
      <c r="M52" s="49" t="str">
        <f t="shared" si="1"/>
        <v/>
      </c>
    </row>
    <row r="53" spans="2:13">
      <c r="B53" s="55">
        <v>39</v>
      </c>
      <c r="C53" s="59">
        <f>Students!C45</f>
        <v>0</v>
      </c>
      <c r="D53" s="59">
        <f>Students!D45</f>
        <v>0</v>
      </c>
      <c r="E53" s="240">
        <f>MidExam1!BL58</f>
        <v>0</v>
      </c>
      <c r="F53" s="240">
        <f>MidExam2!BL58</f>
        <v>0</v>
      </c>
      <c r="G53" s="240">
        <f>Quiz1!BL58</f>
        <v>0</v>
      </c>
      <c r="H53" s="240">
        <f>Quiz2!BL58</f>
        <v>0</v>
      </c>
      <c r="I53" s="240">
        <f>Assignment1!BL58</f>
        <v>0</v>
      </c>
      <c r="J53" s="240">
        <f>Assignment2!BL58</f>
        <v>0</v>
      </c>
      <c r="K53" s="240">
        <f>Final!BL58</f>
        <v>0</v>
      </c>
      <c r="L53" s="241">
        <f t="shared" si="0"/>
        <v>0</v>
      </c>
      <c r="M53" s="49" t="str">
        <f t="shared" si="1"/>
        <v/>
      </c>
    </row>
    <row r="54" spans="2:13">
      <c r="B54" s="55">
        <v>40</v>
      </c>
      <c r="C54" s="59">
        <f>Students!C46</f>
        <v>0</v>
      </c>
      <c r="D54" s="59">
        <f>Students!D46</f>
        <v>0</v>
      </c>
      <c r="E54" s="240">
        <f>MidExam1!BL59</f>
        <v>0</v>
      </c>
      <c r="F54" s="240">
        <f>MidExam2!BL59</f>
        <v>0</v>
      </c>
      <c r="G54" s="240">
        <f>Quiz1!BL59</f>
        <v>0</v>
      </c>
      <c r="H54" s="240">
        <f>Quiz2!BL59</f>
        <v>0</v>
      </c>
      <c r="I54" s="240">
        <f>Assignment1!BL59</f>
        <v>0</v>
      </c>
      <c r="J54" s="240">
        <f>Assignment2!BL59</f>
        <v>0</v>
      </c>
      <c r="K54" s="240">
        <f>Final!BL59</f>
        <v>0</v>
      </c>
      <c r="L54" s="241">
        <f t="shared" si="0"/>
        <v>0</v>
      </c>
      <c r="M54" s="49" t="str">
        <f t="shared" si="1"/>
        <v/>
      </c>
    </row>
    <row r="55" spans="2:13">
      <c r="B55" s="55">
        <v>41</v>
      </c>
      <c r="C55" s="59">
        <f>Students!C47</f>
        <v>0</v>
      </c>
      <c r="D55" s="59">
        <f>Students!D47</f>
        <v>0</v>
      </c>
      <c r="E55" s="240">
        <f>MidExam1!BL60</f>
        <v>0</v>
      </c>
      <c r="F55" s="240">
        <f>MidExam2!BL60</f>
        <v>0</v>
      </c>
      <c r="G55" s="240">
        <f>Quiz1!BL60</f>
        <v>0</v>
      </c>
      <c r="H55" s="240">
        <f>Quiz2!BL60</f>
        <v>0</v>
      </c>
      <c r="I55" s="240">
        <f>Assignment1!BL60</f>
        <v>0</v>
      </c>
      <c r="J55" s="240">
        <f>Assignment2!BL60</f>
        <v>0</v>
      </c>
      <c r="K55" s="240">
        <f>Final!BL60</f>
        <v>0</v>
      </c>
      <c r="L55" s="241">
        <f t="shared" si="0"/>
        <v>0</v>
      </c>
      <c r="M55" s="49" t="str">
        <f t="shared" si="1"/>
        <v/>
      </c>
    </row>
    <row r="56" spans="2:13">
      <c r="B56" s="55">
        <v>42</v>
      </c>
      <c r="C56" s="59">
        <f>Students!C48</f>
        <v>0</v>
      </c>
      <c r="D56" s="59">
        <f>Students!D48</f>
        <v>0</v>
      </c>
      <c r="E56" s="240">
        <f>MidExam1!BL61</f>
        <v>0</v>
      </c>
      <c r="F56" s="240">
        <f>MidExam2!BL61</f>
        <v>0</v>
      </c>
      <c r="G56" s="240">
        <f>Quiz1!BL61</f>
        <v>0</v>
      </c>
      <c r="H56" s="240">
        <f>Quiz2!BL61</f>
        <v>0</v>
      </c>
      <c r="I56" s="240">
        <f>Assignment1!BL61</f>
        <v>0</v>
      </c>
      <c r="J56" s="240">
        <f>Assignment2!BL61</f>
        <v>0</v>
      </c>
      <c r="K56" s="240">
        <f>Final!BL61</f>
        <v>0</v>
      </c>
      <c r="L56" s="241">
        <f t="shared" si="0"/>
        <v>0</v>
      </c>
      <c r="M56" s="49" t="str">
        <f t="shared" si="1"/>
        <v/>
      </c>
    </row>
    <row r="57" spans="2:13">
      <c r="B57" s="55">
        <v>43</v>
      </c>
      <c r="C57" s="59">
        <f>Students!C49</f>
        <v>0</v>
      </c>
      <c r="D57" s="59">
        <f>Students!D49</f>
        <v>0</v>
      </c>
      <c r="E57" s="240">
        <f>MidExam1!BL62</f>
        <v>0</v>
      </c>
      <c r="F57" s="240">
        <f>MidExam2!BL62</f>
        <v>0</v>
      </c>
      <c r="G57" s="240">
        <f>Quiz1!BL62</f>
        <v>0</v>
      </c>
      <c r="H57" s="240">
        <f>Quiz2!BL62</f>
        <v>0</v>
      </c>
      <c r="I57" s="240">
        <f>Assignment1!BL62</f>
        <v>0</v>
      </c>
      <c r="J57" s="240">
        <f>Assignment2!BL62</f>
        <v>0</v>
      </c>
      <c r="K57" s="240">
        <f>Final!BL62</f>
        <v>0</v>
      </c>
      <c r="L57" s="241">
        <f t="shared" si="0"/>
        <v>0</v>
      </c>
      <c r="M57" s="49" t="str">
        <f t="shared" si="1"/>
        <v/>
      </c>
    </row>
    <row r="58" spans="2:13">
      <c r="B58" s="55">
        <v>44</v>
      </c>
      <c r="C58" s="59">
        <f>Students!C50</f>
        <v>0</v>
      </c>
      <c r="D58" s="59">
        <f>Students!D50</f>
        <v>0</v>
      </c>
      <c r="E58" s="240">
        <f>MidExam1!BL63</f>
        <v>0</v>
      </c>
      <c r="F58" s="240">
        <f>MidExam2!BL63</f>
        <v>0</v>
      </c>
      <c r="G58" s="240">
        <f>Quiz1!BL63</f>
        <v>0</v>
      </c>
      <c r="H58" s="240">
        <f>Quiz2!BL63</f>
        <v>0</v>
      </c>
      <c r="I58" s="240">
        <f>Assignment1!BL63</f>
        <v>0</v>
      </c>
      <c r="J58" s="240">
        <f>Assignment2!BL63</f>
        <v>0</v>
      </c>
      <c r="K58" s="240">
        <f>Final!BL63</f>
        <v>0</v>
      </c>
      <c r="L58" s="241">
        <f t="shared" si="0"/>
        <v>0</v>
      </c>
      <c r="M58" s="49" t="str">
        <f t="shared" si="1"/>
        <v/>
      </c>
    </row>
    <row r="59" spans="2:13">
      <c r="B59" s="55">
        <v>45</v>
      </c>
      <c r="C59" s="59">
        <f>Students!C51</f>
        <v>0</v>
      </c>
      <c r="D59" s="59">
        <f>Students!D51</f>
        <v>0</v>
      </c>
      <c r="E59" s="240">
        <f>MidExam1!BL64</f>
        <v>0</v>
      </c>
      <c r="F59" s="240">
        <f>MidExam2!BL64</f>
        <v>0</v>
      </c>
      <c r="G59" s="240">
        <f>Quiz1!BL64</f>
        <v>0</v>
      </c>
      <c r="H59" s="240">
        <f>Quiz2!BL64</f>
        <v>0</v>
      </c>
      <c r="I59" s="240">
        <f>Assignment1!BL64</f>
        <v>0</v>
      </c>
      <c r="J59" s="240">
        <f>Assignment2!BL64</f>
        <v>0</v>
      </c>
      <c r="K59" s="240">
        <f>Final!BL64</f>
        <v>0</v>
      </c>
      <c r="L59" s="241">
        <f t="shared" si="0"/>
        <v>0</v>
      </c>
      <c r="M59" s="49" t="str">
        <f t="shared" si="1"/>
        <v/>
      </c>
    </row>
    <row r="60" spans="2:13">
      <c r="B60" s="55">
        <v>46</v>
      </c>
      <c r="C60" s="59">
        <f>Students!C52</f>
        <v>0</v>
      </c>
      <c r="D60" s="59">
        <f>Students!D52</f>
        <v>0</v>
      </c>
      <c r="E60" s="240">
        <f>MidExam1!BL65</f>
        <v>0</v>
      </c>
      <c r="F60" s="240">
        <f>MidExam2!BL65</f>
        <v>0</v>
      </c>
      <c r="G60" s="240">
        <f>Quiz1!BL65</f>
        <v>0</v>
      </c>
      <c r="H60" s="240">
        <f>Quiz2!BL65</f>
        <v>0</v>
      </c>
      <c r="I60" s="240">
        <f>Assignment1!BL65</f>
        <v>0</v>
      </c>
      <c r="J60" s="240">
        <f>Assignment2!BL65</f>
        <v>0</v>
      </c>
      <c r="K60" s="240">
        <f>Final!BL65</f>
        <v>0</v>
      </c>
      <c r="L60" s="241">
        <f t="shared" si="0"/>
        <v>0</v>
      </c>
      <c r="M60" s="49" t="str">
        <f t="shared" si="1"/>
        <v/>
      </c>
    </row>
    <row r="61" spans="2:13">
      <c r="B61" s="55">
        <v>47</v>
      </c>
      <c r="C61" s="59">
        <f>Students!C53</f>
        <v>0</v>
      </c>
      <c r="D61" s="59">
        <f>Students!D53</f>
        <v>0</v>
      </c>
      <c r="E61" s="240">
        <f>MidExam1!BL66</f>
        <v>0</v>
      </c>
      <c r="F61" s="240">
        <f>MidExam2!BL66</f>
        <v>0</v>
      </c>
      <c r="G61" s="240">
        <f>Quiz1!BL66</f>
        <v>0</v>
      </c>
      <c r="H61" s="240">
        <f>Quiz2!BL66</f>
        <v>0</v>
      </c>
      <c r="I61" s="240">
        <f>Assignment1!BL66</f>
        <v>0</v>
      </c>
      <c r="J61" s="240">
        <f>Assignment2!BL66</f>
        <v>0</v>
      </c>
      <c r="K61" s="240">
        <f>Final!BL66</f>
        <v>0</v>
      </c>
      <c r="L61" s="241">
        <f t="shared" si="0"/>
        <v>0</v>
      </c>
      <c r="M61" s="49" t="str">
        <f t="shared" si="1"/>
        <v/>
      </c>
    </row>
    <row r="62" spans="2:13">
      <c r="B62" s="55">
        <v>48</v>
      </c>
      <c r="C62" s="59">
        <f>Students!C54</f>
        <v>0</v>
      </c>
      <c r="D62" s="59">
        <f>Students!D54</f>
        <v>0</v>
      </c>
      <c r="E62" s="240">
        <f>MidExam1!BL67</f>
        <v>0</v>
      </c>
      <c r="F62" s="240">
        <f>MidExam2!BL67</f>
        <v>0</v>
      </c>
      <c r="G62" s="240">
        <f>Quiz1!BL67</f>
        <v>0</v>
      </c>
      <c r="H62" s="240">
        <f>Quiz2!BL67</f>
        <v>0</v>
      </c>
      <c r="I62" s="240">
        <f>Assignment1!BL67</f>
        <v>0</v>
      </c>
      <c r="J62" s="240">
        <f>Assignment2!BL67</f>
        <v>0</v>
      </c>
      <c r="K62" s="240">
        <f>Final!BL67</f>
        <v>0</v>
      </c>
      <c r="L62" s="241">
        <f t="shared" si="0"/>
        <v>0</v>
      </c>
      <c r="M62" s="49" t="str">
        <f t="shared" si="1"/>
        <v/>
      </c>
    </row>
    <row r="63" spans="2:13">
      <c r="B63" s="55">
        <v>49</v>
      </c>
      <c r="C63" s="59">
        <f>Students!C55</f>
        <v>0</v>
      </c>
      <c r="D63" s="59">
        <f>Students!D55</f>
        <v>0</v>
      </c>
      <c r="E63" s="240">
        <f>MidExam1!BL68</f>
        <v>0</v>
      </c>
      <c r="F63" s="240">
        <f>MidExam2!BL68</f>
        <v>0</v>
      </c>
      <c r="G63" s="240">
        <f>Quiz1!BL68</f>
        <v>0</v>
      </c>
      <c r="H63" s="240">
        <f>Quiz2!BL68</f>
        <v>0</v>
      </c>
      <c r="I63" s="240">
        <f>Assignment1!BL68</f>
        <v>0</v>
      </c>
      <c r="J63" s="240">
        <f>Assignment2!BL68</f>
        <v>0</v>
      </c>
      <c r="K63" s="240">
        <f>Final!BL68</f>
        <v>0</v>
      </c>
      <c r="L63" s="241">
        <f t="shared" si="0"/>
        <v>0</v>
      </c>
      <c r="M63" s="49" t="str">
        <f t="shared" si="1"/>
        <v/>
      </c>
    </row>
    <row r="64" spans="2:13">
      <c r="B64" s="55">
        <v>50</v>
      </c>
      <c r="C64" s="59">
        <f>Students!C56</f>
        <v>0</v>
      </c>
      <c r="D64" s="59">
        <f>Students!D56</f>
        <v>0</v>
      </c>
      <c r="E64" s="240">
        <f>MidExam1!BL69</f>
        <v>0</v>
      </c>
      <c r="F64" s="240">
        <f>MidExam2!BL69</f>
        <v>0</v>
      </c>
      <c r="G64" s="240">
        <f>Quiz1!BL69</f>
        <v>0</v>
      </c>
      <c r="H64" s="240">
        <f>Quiz2!BL69</f>
        <v>0</v>
      </c>
      <c r="I64" s="240">
        <f>Assignment1!BL69</f>
        <v>0</v>
      </c>
      <c r="J64" s="240">
        <f>Assignment2!BL69</f>
        <v>0</v>
      </c>
      <c r="K64" s="240">
        <f>Final!BL69</f>
        <v>0</v>
      </c>
      <c r="L64" s="241">
        <f t="shared" si="0"/>
        <v>0</v>
      </c>
      <c r="M64" s="49" t="str">
        <f t="shared" si="1"/>
        <v/>
      </c>
    </row>
    <row r="65" spans="2:13">
      <c r="B65" s="55">
        <v>51</v>
      </c>
      <c r="C65" s="59">
        <f>Students!C57</f>
        <v>0</v>
      </c>
      <c r="D65" s="59">
        <f>Students!D57</f>
        <v>0</v>
      </c>
      <c r="E65" s="240">
        <f>MidExam1!BL70</f>
        <v>0</v>
      </c>
      <c r="F65" s="240">
        <f>MidExam2!BL70</f>
        <v>0</v>
      </c>
      <c r="G65" s="240">
        <f>Quiz1!BL70</f>
        <v>0</v>
      </c>
      <c r="H65" s="240">
        <f>Quiz2!BL70</f>
        <v>0</v>
      </c>
      <c r="I65" s="240">
        <f>Assignment1!BL70</f>
        <v>0</v>
      </c>
      <c r="J65" s="240">
        <f>Assignment2!BL70</f>
        <v>0</v>
      </c>
      <c r="K65" s="240">
        <f>Final!BL70</f>
        <v>0</v>
      </c>
      <c r="L65" s="241">
        <f t="shared" si="0"/>
        <v>0</v>
      </c>
      <c r="M65" s="49" t="str">
        <f t="shared" si="1"/>
        <v/>
      </c>
    </row>
    <row r="66" spans="2:13">
      <c r="B66" s="55">
        <v>52</v>
      </c>
      <c r="C66" s="59">
        <f>Students!C58</f>
        <v>0</v>
      </c>
      <c r="D66" s="59">
        <f>Students!D58</f>
        <v>0</v>
      </c>
      <c r="E66" s="240">
        <f>MidExam1!BL71</f>
        <v>0</v>
      </c>
      <c r="F66" s="240">
        <f>MidExam2!BL71</f>
        <v>0</v>
      </c>
      <c r="G66" s="240">
        <f>Quiz1!BL71</f>
        <v>0</v>
      </c>
      <c r="H66" s="240">
        <f>Quiz2!BL71</f>
        <v>0</v>
      </c>
      <c r="I66" s="240">
        <f>Assignment1!BL71</f>
        <v>0</v>
      </c>
      <c r="J66" s="240">
        <f>Assignment2!BL71</f>
        <v>0</v>
      </c>
      <c r="K66" s="240">
        <f>Final!BL71</f>
        <v>0</v>
      </c>
      <c r="L66" s="241">
        <f t="shared" si="0"/>
        <v>0</v>
      </c>
      <c r="M66" s="49" t="str">
        <f t="shared" si="1"/>
        <v/>
      </c>
    </row>
    <row r="67" spans="2:13">
      <c r="B67" s="55">
        <v>53</v>
      </c>
      <c r="C67" s="59">
        <f>Students!C59</f>
        <v>0</v>
      </c>
      <c r="D67" s="59">
        <f>Students!D59</f>
        <v>0</v>
      </c>
      <c r="E67" s="240">
        <f>MidExam1!BL72</f>
        <v>0</v>
      </c>
      <c r="F67" s="240">
        <f>MidExam2!BL72</f>
        <v>0</v>
      </c>
      <c r="G67" s="240">
        <f>Quiz1!BL72</f>
        <v>0</v>
      </c>
      <c r="H67" s="240">
        <f>Quiz2!BL72</f>
        <v>0</v>
      </c>
      <c r="I67" s="240">
        <f>Assignment1!BL72</f>
        <v>0</v>
      </c>
      <c r="J67" s="240">
        <f>Assignment2!BL72</f>
        <v>0</v>
      </c>
      <c r="K67" s="240">
        <f>Final!BL72</f>
        <v>0</v>
      </c>
      <c r="L67" s="241">
        <f t="shared" si="0"/>
        <v>0</v>
      </c>
      <c r="M67" s="49" t="str">
        <f t="shared" si="1"/>
        <v/>
      </c>
    </row>
    <row r="68" spans="2:13">
      <c r="B68" s="55">
        <v>54</v>
      </c>
      <c r="C68" s="59">
        <f>Students!C60</f>
        <v>0</v>
      </c>
      <c r="D68" s="59">
        <f>Students!D60</f>
        <v>0</v>
      </c>
      <c r="E68" s="240">
        <f>MidExam1!BL73</f>
        <v>0</v>
      </c>
      <c r="F68" s="240">
        <f>MidExam2!BL73</f>
        <v>0</v>
      </c>
      <c r="G68" s="240">
        <f>Quiz1!BL73</f>
        <v>0</v>
      </c>
      <c r="H68" s="240">
        <f>Quiz2!BL73</f>
        <v>0</v>
      </c>
      <c r="I68" s="240">
        <f>Assignment1!BL73</f>
        <v>0</v>
      </c>
      <c r="J68" s="240">
        <f>Assignment2!BL73</f>
        <v>0</v>
      </c>
      <c r="K68" s="240">
        <f>Final!BL73</f>
        <v>0</v>
      </c>
      <c r="L68" s="241">
        <f t="shared" si="0"/>
        <v>0</v>
      </c>
      <c r="M68" s="49" t="str">
        <f t="shared" si="1"/>
        <v/>
      </c>
    </row>
    <row r="69" spans="2:13">
      <c r="B69" s="55">
        <v>55</v>
      </c>
      <c r="C69" s="59">
        <f>Students!C61</f>
        <v>0</v>
      </c>
      <c r="D69" s="59">
        <f>Students!D61</f>
        <v>0</v>
      </c>
      <c r="E69" s="240">
        <f>MidExam1!BL74</f>
        <v>0</v>
      </c>
      <c r="F69" s="240">
        <f>MidExam2!BL74</f>
        <v>0</v>
      </c>
      <c r="G69" s="240">
        <f>Quiz1!BL74</f>
        <v>0</v>
      </c>
      <c r="H69" s="240">
        <f>Quiz2!BL74</f>
        <v>0</v>
      </c>
      <c r="I69" s="240">
        <f>Assignment1!BL74</f>
        <v>0</v>
      </c>
      <c r="J69" s="240">
        <f>Assignment2!BL74</f>
        <v>0</v>
      </c>
      <c r="K69" s="240">
        <f>Final!BL74</f>
        <v>0</v>
      </c>
      <c r="L69" s="241">
        <f t="shared" si="0"/>
        <v>0</v>
      </c>
      <c r="M69" s="49" t="str">
        <f t="shared" si="1"/>
        <v/>
      </c>
    </row>
    <row r="70" spans="2:13">
      <c r="B70" s="55">
        <v>56</v>
      </c>
      <c r="C70" s="59">
        <f>Students!C62</f>
        <v>0</v>
      </c>
      <c r="D70" s="59">
        <f>Students!D62</f>
        <v>0</v>
      </c>
      <c r="E70" s="240">
        <f>MidExam1!BL75</f>
        <v>0</v>
      </c>
      <c r="F70" s="240">
        <f>MidExam2!BL75</f>
        <v>0</v>
      </c>
      <c r="G70" s="240">
        <f>Quiz1!BL75</f>
        <v>0</v>
      </c>
      <c r="H70" s="240">
        <f>Quiz2!BL75</f>
        <v>0</v>
      </c>
      <c r="I70" s="240">
        <f>Assignment1!BL75</f>
        <v>0</v>
      </c>
      <c r="J70" s="240">
        <f>Assignment2!BL75</f>
        <v>0</v>
      </c>
      <c r="K70" s="240">
        <f>Final!BL75</f>
        <v>0</v>
      </c>
      <c r="L70" s="241">
        <f t="shared" si="0"/>
        <v>0</v>
      </c>
      <c r="M70" s="49" t="str">
        <f t="shared" si="1"/>
        <v/>
      </c>
    </row>
    <row r="71" spans="2:13">
      <c r="B71" s="55">
        <v>57</v>
      </c>
      <c r="C71" s="59">
        <f>Students!C63</f>
        <v>0</v>
      </c>
      <c r="D71" s="59">
        <f>Students!D63</f>
        <v>0</v>
      </c>
      <c r="E71" s="240">
        <f>MidExam1!BL76</f>
        <v>0</v>
      </c>
      <c r="F71" s="240">
        <f>MidExam2!BL76</f>
        <v>0</v>
      </c>
      <c r="G71" s="240">
        <f>Quiz1!BL76</f>
        <v>0</v>
      </c>
      <c r="H71" s="240">
        <f>Quiz2!BL76</f>
        <v>0</v>
      </c>
      <c r="I71" s="240">
        <f>Assignment1!BL76</f>
        <v>0</v>
      </c>
      <c r="J71" s="240">
        <f>Assignment2!BL76</f>
        <v>0</v>
      </c>
      <c r="K71" s="240">
        <f>Final!BL76</f>
        <v>0</v>
      </c>
      <c r="L71" s="241">
        <f t="shared" si="0"/>
        <v>0</v>
      </c>
      <c r="M71" s="49" t="str">
        <f t="shared" si="1"/>
        <v/>
      </c>
    </row>
    <row r="72" spans="2:13">
      <c r="B72" s="55">
        <v>58</v>
      </c>
      <c r="C72" s="59">
        <f>Students!C64</f>
        <v>0</v>
      </c>
      <c r="D72" s="59">
        <f>Students!D64</f>
        <v>0</v>
      </c>
      <c r="E72" s="240">
        <f>MidExam1!BL77</f>
        <v>0</v>
      </c>
      <c r="F72" s="240">
        <f>MidExam2!BL77</f>
        <v>0</v>
      </c>
      <c r="G72" s="240">
        <f>Quiz1!BL77</f>
        <v>0</v>
      </c>
      <c r="H72" s="240">
        <f>Quiz2!BL77</f>
        <v>0</v>
      </c>
      <c r="I72" s="240">
        <f>Assignment1!BL77</f>
        <v>0</v>
      </c>
      <c r="J72" s="240">
        <f>Assignment2!BL77</f>
        <v>0</v>
      </c>
      <c r="K72" s="240">
        <f>Final!BL77</f>
        <v>0</v>
      </c>
      <c r="L72" s="241">
        <f t="shared" si="0"/>
        <v>0</v>
      </c>
      <c r="M72" s="49" t="str">
        <f t="shared" si="1"/>
        <v/>
      </c>
    </row>
    <row r="73" spans="2:13">
      <c r="B73" s="55">
        <v>59</v>
      </c>
      <c r="C73" s="59">
        <f>Students!C65</f>
        <v>0</v>
      </c>
      <c r="D73" s="59">
        <f>Students!D65</f>
        <v>0</v>
      </c>
      <c r="E73" s="240">
        <f>MidExam1!BL78</f>
        <v>0</v>
      </c>
      <c r="F73" s="240">
        <f>MidExam2!BL78</f>
        <v>0</v>
      </c>
      <c r="G73" s="240">
        <f>Quiz1!BL78</f>
        <v>0</v>
      </c>
      <c r="H73" s="240">
        <f>Quiz2!BL78</f>
        <v>0</v>
      </c>
      <c r="I73" s="240">
        <f>Assignment1!BL78</f>
        <v>0</v>
      </c>
      <c r="J73" s="240">
        <f>Assignment2!BL78</f>
        <v>0</v>
      </c>
      <c r="K73" s="240">
        <f>Final!BL78</f>
        <v>0</v>
      </c>
      <c r="L73" s="241">
        <f t="shared" si="0"/>
        <v>0</v>
      </c>
      <c r="M73" s="49" t="str">
        <f t="shared" si="1"/>
        <v/>
      </c>
    </row>
    <row r="74" spans="2:13">
      <c r="B74" s="55">
        <v>60</v>
      </c>
      <c r="C74" s="59">
        <f>Students!C66</f>
        <v>0</v>
      </c>
      <c r="D74" s="59">
        <f>Students!D66</f>
        <v>0</v>
      </c>
      <c r="E74" s="240">
        <f>MidExam1!BL79</f>
        <v>0</v>
      </c>
      <c r="F74" s="240">
        <f>MidExam2!BL79</f>
        <v>0</v>
      </c>
      <c r="G74" s="240">
        <f>Quiz1!BL79</f>
        <v>0</v>
      </c>
      <c r="H74" s="240">
        <f>Quiz2!BL79</f>
        <v>0</v>
      </c>
      <c r="I74" s="240">
        <f>Assignment1!BL79</f>
        <v>0</v>
      </c>
      <c r="J74" s="240">
        <f>Assignment2!BL79</f>
        <v>0</v>
      </c>
      <c r="K74" s="240">
        <f>Final!BL79</f>
        <v>0</v>
      </c>
      <c r="L74" s="241">
        <f t="shared" si="0"/>
        <v>0</v>
      </c>
      <c r="M74" s="49" t="str">
        <f t="shared" si="1"/>
        <v/>
      </c>
    </row>
    <row r="75" spans="2:13">
      <c r="B75" s="55">
        <v>61</v>
      </c>
      <c r="C75" s="59">
        <f>Students!C67</f>
        <v>0</v>
      </c>
      <c r="D75" s="59">
        <f>Students!D67</f>
        <v>0</v>
      </c>
      <c r="E75" s="240">
        <f>MidExam1!BL80</f>
        <v>0</v>
      </c>
      <c r="F75" s="240">
        <f>MidExam2!BL80</f>
        <v>0</v>
      </c>
      <c r="G75" s="240">
        <f>Quiz1!BL80</f>
        <v>0</v>
      </c>
      <c r="H75" s="240">
        <f>Quiz2!BL80</f>
        <v>0</v>
      </c>
      <c r="I75" s="240">
        <f>Assignment1!BL80</f>
        <v>0</v>
      </c>
      <c r="J75" s="240">
        <f>Assignment2!BL80</f>
        <v>0</v>
      </c>
      <c r="K75" s="240">
        <f>Final!BL80</f>
        <v>0</v>
      </c>
      <c r="L75" s="241">
        <f t="shared" si="0"/>
        <v>0</v>
      </c>
      <c r="M75" s="49" t="str">
        <f t="shared" si="1"/>
        <v/>
      </c>
    </row>
    <row r="76" spans="2:13">
      <c r="B76" s="55">
        <v>62</v>
      </c>
      <c r="C76" s="59">
        <f>Students!C68</f>
        <v>0</v>
      </c>
      <c r="D76" s="59">
        <f>Students!D68</f>
        <v>0</v>
      </c>
      <c r="E76" s="240">
        <f>MidExam1!BL81</f>
        <v>0</v>
      </c>
      <c r="F76" s="240">
        <f>MidExam2!BL81</f>
        <v>0</v>
      </c>
      <c r="G76" s="240">
        <f>Quiz1!BL81</f>
        <v>0</v>
      </c>
      <c r="H76" s="240">
        <f>Quiz2!BL81</f>
        <v>0</v>
      </c>
      <c r="I76" s="240">
        <f>Assignment1!BL81</f>
        <v>0</v>
      </c>
      <c r="J76" s="240">
        <f>Assignment2!BL81</f>
        <v>0</v>
      </c>
      <c r="K76" s="240">
        <f>Final!BL81</f>
        <v>0</v>
      </c>
      <c r="L76" s="241">
        <f t="shared" si="0"/>
        <v>0</v>
      </c>
      <c r="M76" s="49" t="str">
        <f t="shared" si="1"/>
        <v/>
      </c>
    </row>
    <row r="77" spans="2:13">
      <c r="B77" s="55">
        <v>63</v>
      </c>
      <c r="C77" s="59">
        <f>Students!C69</f>
        <v>0</v>
      </c>
      <c r="D77" s="59">
        <f>Students!D69</f>
        <v>0</v>
      </c>
      <c r="E77" s="240">
        <f>MidExam1!BL82</f>
        <v>0</v>
      </c>
      <c r="F77" s="240">
        <f>MidExam2!BL82</f>
        <v>0</v>
      </c>
      <c r="G77" s="240">
        <f>Quiz1!BL82</f>
        <v>0</v>
      </c>
      <c r="H77" s="240">
        <f>Quiz2!BL82</f>
        <v>0</v>
      </c>
      <c r="I77" s="240">
        <f>Assignment1!BL82</f>
        <v>0</v>
      </c>
      <c r="J77" s="240">
        <f>Assignment2!BL82</f>
        <v>0</v>
      </c>
      <c r="K77" s="240">
        <f>Final!BL82</f>
        <v>0</v>
      </c>
      <c r="L77" s="241">
        <f t="shared" si="0"/>
        <v>0</v>
      </c>
      <c r="M77" s="49" t="str">
        <f t="shared" si="1"/>
        <v/>
      </c>
    </row>
    <row r="78" spans="2:13">
      <c r="B78" s="55">
        <v>64</v>
      </c>
      <c r="C78" s="59">
        <f>Students!C70</f>
        <v>0</v>
      </c>
      <c r="D78" s="59">
        <f>Students!D70</f>
        <v>0</v>
      </c>
      <c r="E78" s="240">
        <f>MidExam1!BL83</f>
        <v>0</v>
      </c>
      <c r="F78" s="240">
        <f>MidExam2!BL83</f>
        <v>0</v>
      </c>
      <c r="G78" s="240">
        <f>Quiz1!BL83</f>
        <v>0</v>
      </c>
      <c r="H78" s="240">
        <f>Quiz2!BL83</f>
        <v>0</v>
      </c>
      <c r="I78" s="240">
        <f>Assignment1!BL83</f>
        <v>0</v>
      </c>
      <c r="J78" s="240">
        <f>Assignment2!BL83</f>
        <v>0</v>
      </c>
      <c r="K78" s="240">
        <f>Final!BL83</f>
        <v>0</v>
      </c>
      <c r="L78" s="241">
        <f t="shared" si="0"/>
        <v>0</v>
      </c>
      <c r="M78" s="49" t="str">
        <f t="shared" si="1"/>
        <v/>
      </c>
    </row>
    <row r="79" spans="2:13">
      <c r="B79" s="55">
        <v>65</v>
      </c>
      <c r="C79" s="59">
        <f>Students!C71</f>
        <v>0</v>
      </c>
      <c r="D79" s="59">
        <f>Students!D71</f>
        <v>0</v>
      </c>
      <c r="E79" s="240">
        <f>MidExam1!BL84</f>
        <v>0</v>
      </c>
      <c r="F79" s="240">
        <f>MidExam2!BL84</f>
        <v>0</v>
      </c>
      <c r="G79" s="240">
        <f>Quiz1!BL84</f>
        <v>0</v>
      </c>
      <c r="H79" s="240">
        <f>Quiz2!BL84</f>
        <v>0</v>
      </c>
      <c r="I79" s="240">
        <f>Assignment1!BL84</f>
        <v>0</v>
      </c>
      <c r="J79" s="240">
        <f>Assignment2!BL84</f>
        <v>0</v>
      </c>
      <c r="K79" s="240">
        <f>Final!BL84</f>
        <v>0</v>
      </c>
      <c r="L79" s="241">
        <f t="shared" si="0"/>
        <v>0</v>
      </c>
      <c r="M79" s="49" t="str">
        <f t="shared" si="1"/>
        <v/>
      </c>
    </row>
    <row r="80" spans="2:13">
      <c r="B80" s="55">
        <v>66</v>
      </c>
      <c r="C80" s="59">
        <f>Students!C72</f>
        <v>0</v>
      </c>
      <c r="D80" s="59">
        <f>Students!D72</f>
        <v>0</v>
      </c>
      <c r="E80" s="240">
        <f>MidExam1!BL85</f>
        <v>0</v>
      </c>
      <c r="F80" s="240">
        <f>MidExam2!BL85</f>
        <v>0</v>
      </c>
      <c r="G80" s="240">
        <f>Quiz1!BL85</f>
        <v>0</v>
      </c>
      <c r="H80" s="240">
        <f>Quiz2!BL85</f>
        <v>0</v>
      </c>
      <c r="I80" s="240">
        <f>Assignment1!BL85</f>
        <v>0</v>
      </c>
      <c r="J80" s="240">
        <f>Assignment2!BL85</f>
        <v>0</v>
      </c>
      <c r="K80" s="240">
        <f>Final!BL85</f>
        <v>0</v>
      </c>
      <c r="L80" s="241">
        <f t="shared" ref="L80:L143" si="2">SUM(E80:K80)</f>
        <v>0</v>
      </c>
      <c r="M80" s="49" t="str">
        <f t="shared" ref="M80:M143" si="3">IF(L80=0,"",IF(L80&gt;94,"A+",IF(L80&gt;89,"A",IF(L80&gt;84,"B+",IF(L80&gt;79,"B",IF(L80&gt;74,"C+",IF(L80&gt;69,"C",IF(L80&gt;64,"D+",IF(L80&gt;59,"D",IF(L80&lt;60,"F"))))))))))</f>
        <v/>
      </c>
    </row>
    <row r="81" spans="2:13">
      <c r="B81" s="55">
        <v>67</v>
      </c>
      <c r="C81" s="59">
        <f>Students!C73</f>
        <v>0</v>
      </c>
      <c r="D81" s="59">
        <f>Students!D73</f>
        <v>0</v>
      </c>
      <c r="E81" s="240">
        <f>MidExam1!BL86</f>
        <v>0</v>
      </c>
      <c r="F81" s="240">
        <f>MidExam2!BL86</f>
        <v>0</v>
      </c>
      <c r="G81" s="240">
        <f>Quiz1!BL86</f>
        <v>0</v>
      </c>
      <c r="H81" s="240">
        <f>Quiz2!BL86</f>
        <v>0</v>
      </c>
      <c r="I81" s="240">
        <f>Assignment1!BL86</f>
        <v>0</v>
      </c>
      <c r="J81" s="240">
        <f>Assignment2!BL86</f>
        <v>0</v>
      </c>
      <c r="K81" s="240">
        <f>Final!BL86</f>
        <v>0</v>
      </c>
      <c r="L81" s="241">
        <f t="shared" si="2"/>
        <v>0</v>
      </c>
      <c r="M81" s="49" t="str">
        <f t="shared" si="3"/>
        <v/>
      </c>
    </row>
    <row r="82" spans="2:13">
      <c r="B82" s="55">
        <v>68</v>
      </c>
      <c r="C82" s="59">
        <f>Students!C74</f>
        <v>0</v>
      </c>
      <c r="D82" s="59">
        <f>Students!D74</f>
        <v>0</v>
      </c>
      <c r="E82" s="240">
        <f>MidExam1!BL87</f>
        <v>0</v>
      </c>
      <c r="F82" s="240">
        <f>MidExam2!BL87</f>
        <v>0</v>
      </c>
      <c r="G82" s="240">
        <f>Quiz1!BL87</f>
        <v>0</v>
      </c>
      <c r="H82" s="240">
        <f>Quiz2!BL87</f>
        <v>0</v>
      </c>
      <c r="I82" s="240">
        <f>Assignment1!BL87</f>
        <v>0</v>
      </c>
      <c r="J82" s="240">
        <f>Assignment2!BL87</f>
        <v>0</v>
      </c>
      <c r="K82" s="240">
        <f>Final!BL87</f>
        <v>0</v>
      </c>
      <c r="L82" s="241">
        <f t="shared" si="2"/>
        <v>0</v>
      </c>
      <c r="M82" s="49" t="str">
        <f t="shared" si="3"/>
        <v/>
      </c>
    </row>
    <row r="83" spans="2:13">
      <c r="B83" s="55">
        <v>69</v>
      </c>
      <c r="C83" s="59">
        <f>Students!C75</f>
        <v>0</v>
      </c>
      <c r="D83" s="59">
        <f>Students!D75</f>
        <v>0</v>
      </c>
      <c r="E83" s="240">
        <f>MidExam1!BL88</f>
        <v>0</v>
      </c>
      <c r="F83" s="240">
        <f>MidExam2!BL88</f>
        <v>0</v>
      </c>
      <c r="G83" s="240">
        <f>Quiz1!BL88</f>
        <v>0</v>
      </c>
      <c r="H83" s="240">
        <f>Quiz2!BL88</f>
        <v>0</v>
      </c>
      <c r="I83" s="240">
        <f>Assignment1!BL88</f>
        <v>0</v>
      </c>
      <c r="J83" s="240">
        <f>Assignment2!BL88</f>
        <v>0</v>
      </c>
      <c r="K83" s="240">
        <f>Final!BL88</f>
        <v>0</v>
      </c>
      <c r="L83" s="241">
        <f t="shared" si="2"/>
        <v>0</v>
      </c>
      <c r="M83" s="49" t="str">
        <f t="shared" si="3"/>
        <v/>
      </c>
    </row>
    <row r="84" spans="2:13">
      <c r="B84" s="55">
        <v>70</v>
      </c>
      <c r="C84" s="59">
        <f>Students!C76</f>
        <v>0</v>
      </c>
      <c r="D84" s="59">
        <f>Students!D76</f>
        <v>0</v>
      </c>
      <c r="E84" s="240">
        <f>MidExam1!BL89</f>
        <v>0</v>
      </c>
      <c r="F84" s="240">
        <f>MidExam2!BL89</f>
        <v>0</v>
      </c>
      <c r="G84" s="240">
        <f>Quiz1!BL89</f>
        <v>0</v>
      </c>
      <c r="H84" s="240">
        <f>Quiz2!BL89</f>
        <v>0</v>
      </c>
      <c r="I84" s="240">
        <f>Assignment1!BL89</f>
        <v>0</v>
      </c>
      <c r="J84" s="240">
        <f>Assignment2!BL89</f>
        <v>0</v>
      </c>
      <c r="K84" s="240">
        <f>Final!BL89</f>
        <v>0</v>
      </c>
      <c r="L84" s="241">
        <f t="shared" si="2"/>
        <v>0</v>
      </c>
      <c r="M84" s="49" t="str">
        <f t="shared" si="3"/>
        <v/>
      </c>
    </row>
    <row r="85" spans="2:13">
      <c r="B85" s="55">
        <v>71</v>
      </c>
      <c r="C85" s="59">
        <f>Students!C77</f>
        <v>0</v>
      </c>
      <c r="D85" s="59">
        <f>Students!D77</f>
        <v>0</v>
      </c>
      <c r="E85" s="240">
        <f>MidExam1!BL90</f>
        <v>0</v>
      </c>
      <c r="F85" s="240">
        <f>MidExam2!BL90</f>
        <v>0</v>
      </c>
      <c r="G85" s="240">
        <f>Quiz1!BL90</f>
        <v>0</v>
      </c>
      <c r="H85" s="240">
        <f>Quiz2!BL90</f>
        <v>0</v>
      </c>
      <c r="I85" s="240">
        <f>Assignment1!BL90</f>
        <v>0</v>
      </c>
      <c r="J85" s="240">
        <f>Assignment2!BL90</f>
        <v>0</v>
      </c>
      <c r="K85" s="240">
        <f>Final!BL90</f>
        <v>0</v>
      </c>
      <c r="L85" s="241">
        <f t="shared" si="2"/>
        <v>0</v>
      </c>
      <c r="M85" s="49" t="str">
        <f t="shared" si="3"/>
        <v/>
      </c>
    </row>
    <row r="86" spans="2:13">
      <c r="B86" s="55">
        <v>72</v>
      </c>
      <c r="C86" s="59">
        <f>Students!C78</f>
        <v>0</v>
      </c>
      <c r="D86" s="59">
        <f>Students!D78</f>
        <v>0</v>
      </c>
      <c r="E86" s="240">
        <f>MidExam1!BL91</f>
        <v>0</v>
      </c>
      <c r="F86" s="240">
        <f>MidExam2!BL91</f>
        <v>0</v>
      </c>
      <c r="G86" s="240">
        <f>Quiz1!BL91</f>
        <v>0</v>
      </c>
      <c r="H86" s="240">
        <f>Quiz2!BL91</f>
        <v>0</v>
      </c>
      <c r="I86" s="240">
        <f>Assignment1!BL91</f>
        <v>0</v>
      </c>
      <c r="J86" s="240">
        <f>Assignment2!BL91</f>
        <v>0</v>
      </c>
      <c r="K86" s="240">
        <f>Final!BL91</f>
        <v>0</v>
      </c>
      <c r="L86" s="241">
        <f t="shared" si="2"/>
        <v>0</v>
      </c>
      <c r="M86" s="49" t="str">
        <f t="shared" si="3"/>
        <v/>
      </c>
    </row>
    <row r="87" spans="2:13">
      <c r="B87" s="55">
        <v>73</v>
      </c>
      <c r="C87" s="59">
        <f>Students!C79</f>
        <v>0</v>
      </c>
      <c r="D87" s="59">
        <f>Students!D79</f>
        <v>0</v>
      </c>
      <c r="E87" s="240">
        <f>MidExam1!BL92</f>
        <v>0</v>
      </c>
      <c r="F87" s="240">
        <f>MidExam2!BL92</f>
        <v>0</v>
      </c>
      <c r="G87" s="240">
        <f>Quiz1!BL92</f>
        <v>0</v>
      </c>
      <c r="H87" s="240">
        <f>Quiz2!BL92</f>
        <v>0</v>
      </c>
      <c r="I87" s="240">
        <f>Assignment1!BL92</f>
        <v>0</v>
      </c>
      <c r="J87" s="240">
        <f>Assignment2!BL92</f>
        <v>0</v>
      </c>
      <c r="K87" s="240">
        <f>Final!BL92</f>
        <v>0</v>
      </c>
      <c r="L87" s="241">
        <f t="shared" si="2"/>
        <v>0</v>
      </c>
      <c r="M87" s="49" t="str">
        <f t="shared" si="3"/>
        <v/>
      </c>
    </row>
    <row r="88" spans="2:13">
      <c r="B88" s="55">
        <v>74</v>
      </c>
      <c r="C88" s="59">
        <f>Students!C80</f>
        <v>0</v>
      </c>
      <c r="D88" s="59">
        <f>Students!D80</f>
        <v>0</v>
      </c>
      <c r="E88" s="240">
        <f>MidExam1!BL93</f>
        <v>0</v>
      </c>
      <c r="F88" s="240">
        <f>MidExam2!BL93</f>
        <v>0</v>
      </c>
      <c r="G88" s="240">
        <f>Quiz1!BL93</f>
        <v>0</v>
      </c>
      <c r="H88" s="240">
        <f>Quiz2!BL93</f>
        <v>0</v>
      </c>
      <c r="I88" s="240">
        <f>Assignment1!BL93</f>
        <v>0</v>
      </c>
      <c r="J88" s="240">
        <f>Assignment2!BL93</f>
        <v>0</v>
      </c>
      <c r="K88" s="240">
        <f>Final!BL93</f>
        <v>0</v>
      </c>
      <c r="L88" s="241">
        <f t="shared" si="2"/>
        <v>0</v>
      </c>
      <c r="M88" s="49" t="str">
        <f t="shared" si="3"/>
        <v/>
      </c>
    </row>
    <row r="89" spans="2:13">
      <c r="B89" s="55">
        <v>75</v>
      </c>
      <c r="C89" s="59">
        <f>Students!C81</f>
        <v>0</v>
      </c>
      <c r="D89" s="59">
        <f>Students!D81</f>
        <v>0</v>
      </c>
      <c r="E89" s="240">
        <f>MidExam1!BL94</f>
        <v>0</v>
      </c>
      <c r="F89" s="240">
        <f>MidExam2!BL94</f>
        <v>0</v>
      </c>
      <c r="G89" s="240">
        <f>Quiz1!BL94</f>
        <v>0</v>
      </c>
      <c r="H89" s="240">
        <f>Quiz2!BL94</f>
        <v>0</v>
      </c>
      <c r="I89" s="240">
        <f>Assignment1!BL94</f>
        <v>0</v>
      </c>
      <c r="J89" s="240">
        <f>Assignment2!BL94</f>
        <v>0</v>
      </c>
      <c r="K89" s="240">
        <f>Final!BL94</f>
        <v>0</v>
      </c>
      <c r="L89" s="241">
        <f t="shared" si="2"/>
        <v>0</v>
      </c>
      <c r="M89" s="49" t="str">
        <f t="shared" si="3"/>
        <v/>
      </c>
    </row>
    <row r="90" spans="2:13">
      <c r="B90" s="55">
        <v>76</v>
      </c>
      <c r="C90" s="59">
        <f>Students!C82</f>
        <v>0</v>
      </c>
      <c r="D90" s="59">
        <f>Students!D82</f>
        <v>0</v>
      </c>
      <c r="E90" s="240">
        <f>MidExam1!BL95</f>
        <v>0</v>
      </c>
      <c r="F90" s="240">
        <f>MidExam2!BL95</f>
        <v>0</v>
      </c>
      <c r="G90" s="240">
        <f>Quiz1!BL95</f>
        <v>0</v>
      </c>
      <c r="H90" s="240">
        <f>Quiz2!BL95</f>
        <v>0</v>
      </c>
      <c r="I90" s="240">
        <f>Assignment1!BL95</f>
        <v>0</v>
      </c>
      <c r="J90" s="240">
        <f>Assignment2!BL95</f>
        <v>0</v>
      </c>
      <c r="K90" s="240">
        <f>Final!BL95</f>
        <v>0</v>
      </c>
      <c r="L90" s="241">
        <f t="shared" si="2"/>
        <v>0</v>
      </c>
      <c r="M90" s="49" t="str">
        <f t="shared" si="3"/>
        <v/>
      </c>
    </row>
    <row r="91" spans="2:13">
      <c r="B91" s="55">
        <v>77</v>
      </c>
      <c r="C91" s="59">
        <f>Students!C83</f>
        <v>0</v>
      </c>
      <c r="D91" s="59">
        <f>Students!D83</f>
        <v>0</v>
      </c>
      <c r="E91" s="240">
        <f>MidExam1!BL96</f>
        <v>0</v>
      </c>
      <c r="F91" s="240">
        <f>MidExam2!BL96</f>
        <v>0</v>
      </c>
      <c r="G91" s="240">
        <f>Quiz1!BL96</f>
        <v>0</v>
      </c>
      <c r="H91" s="240">
        <f>Quiz2!BL96</f>
        <v>0</v>
      </c>
      <c r="I91" s="240">
        <f>Assignment1!BL96</f>
        <v>0</v>
      </c>
      <c r="J91" s="240">
        <f>Assignment2!BL96</f>
        <v>0</v>
      </c>
      <c r="K91" s="240">
        <f>Final!BL96</f>
        <v>0</v>
      </c>
      <c r="L91" s="241">
        <f t="shared" si="2"/>
        <v>0</v>
      </c>
      <c r="M91" s="49" t="str">
        <f t="shared" si="3"/>
        <v/>
      </c>
    </row>
    <row r="92" spans="2:13">
      <c r="B92" s="55">
        <v>78</v>
      </c>
      <c r="C92" s="59">
        <f>Students!C84</f>
        <v>0</v>
      </c>
      <c r="D92" s="59">
        <f>Students!D84</f>
        <v>0</v>
      </c>
      <c r="E92" s="240">
        <f>MidExam1!BL97</f>
        <v>0</v>
      </c>
      <c r="F92" s="240">
        <f>MidExam2!BL97</f>
        <v>0</v>
      </c>
      <c r="G92" s="240">
        <f>Quiz1!BL97</f>
        <v>0</v>
      </c>
      <c r="H92" s="240">
        <f>Quiz2!BL97</f>
        <v>0</v>
      </c>
      <c r="I92" s="240">
        <f>Assignment1!BL97</f>
        <v>0</v>
      </c>
      <c r="J92" s="240">
        <f>Assignment2!BL97</f>
        <v>0</v>
      </c>
      <c r="K92" s="240">
        <f>Final!BL97</f>
        <v>0</v>
      </c>
      <c r="L92" s="241">
        <f t="shared" si="2"/>
        <v>0</v>
      </c>
      <c r="M92" s="49" t="str">
        <f t="shared" si="3"/>
        <v/>
      </c>
    </row>
    <row r="93" spans="2:13">
      <c r="B93" s="55">
        <v>79</v>
      </c>
      <c r="C93" s="59">
        <f>Students!C85</f>
        <v>0</v>
      </c>
      <c r="D93" s="59">
        <f>Students!D85</f>
        <v>0</v>
      </c>
      <c r="E93" s="240">
        <f>MidExam1!BL98</f>
        <v>0</v>
      </c>
      <c r="F93" s="240">
        <f>MidExam2!BL98</f>
        <v>0</v>
      </c>
      <c r="G93" s="240">
        <f>Quiz1!BL98</f>
        <v>0</v>
      </c>
      <c r="H93" s="240">
        <f>Quiz2!BL98</f>
        <v>0</v>
      </c>
      <c r="I93" s="240">
        <f>Assignment1!BL98</f>
        <v>0</v>
      </c>
      <c r="J93" s="240">
        <f>Assignment2!BL98</f>
        <v>0</v>
      </c>
      <c r="K93" s="240">
        <f>Final!BL98</f>
        <v>0</v>
      </c>
      <c r="L93" s="241">
        <f t="shared" si="2"/>
        <v>0</v>
      </c>
      <c r="M93" s="49" t="str">
        <f t="shared" si="3"/>
        <v/>
      </c>
    </row>
    <row r="94" spans="2:13">
      <c r="B94" s="55">
        <v>80</v>
      </c>
      <c r="C94" s="59">
        <f>Students!C86</f>
        <v>0</v>
      </c>
      <c r="D94" s="59">
        <f>Students!D86</f>
        <v>0</v>
      </c>
      <c r="E94" s="240">
        <f>MidExam1!BL99</f>
        <v>0</v>
      </c>
      <c r="F94" s="240">
        <f>MidExam2!BL99</f>
        <v>0</v>
      </c>
      <c r="G94" s="240">
        <f>Quiz1!BL99</f>
        <v>0</v>
      </c>
      <c r="H94" s="240">
        <f>Quiz2!BL99</f>
        <v>0</v>
      </c>
      <c r="I94" s="240">
        <f>Assignment1!BL99</f>
        <v>0</v>
      </c>
      <c r="J94" s="240">
        <f>Assignment2!BL99</f>
        <v>0</v>
      </c>
      <c r="K94" s="240">
        <f>Final!BL99</f>
        <v>0</v>
      </c>
      <c r="L94" s="241">
        <f t="shared" si="2"/>
        <v>0</v>
      </c>
      <c r="M94" s="49" t="str">
        <f t="shared" si="3"/>
        <v/>
      </c>
    </row>
    <row r="95" spans="2:13">
      <c r="B95" s="55">
        <v>81</v>
      </c>
      <c r="C95" s="59">
        <f>Students!C87</f>
        <v>0</v>
      </c>
      <c r="D95" s="59">
        <f>Students!D87</f>
        <v>0</v>
      </c>
      <c r="E95" s="240">
        <f>MidExam1!BL100</f>
        <v>0</v>
      </c>
      <c r="F95" s="240">
        <f>MidExam2!BL100</f>
        <v>0</v>
      </c>
      <c r="G95" s="240">
        <f>Quiz1!BL100</f>
        <v>0</v>
      </c>
      <c r="H95" s="240">
        <f>Quiz2!BL100</f>
        <v>0</v>
      </c>
      <c r="I95" s="240">
        <f>Assignment1!BL100</f>
        <v>0</v>
      </c>
      <c r="J95" s="240">
        <f>Assignment2!BL100</f>
        <v>0</v>
      </c>
      <c r="K95" s="240">
        <f>Final!BL100</f>
        <v>0</v>
      </c>
      <c r="L95" s="241">
        <f t="shared" si="2"/>
        <v>0</v>
      </c>
      <c r="M95" s="49" t="str">
        <f t="shared" si="3"/>
        <v/>
      </c>
    </row>
    <row r="96" spans="2:13">
      <c r="B96" s="55">
        <v>82</v>
      </c>
      <c r="C96" s="59">
        <f>Students!C88</f>
        <v>0</v>
      </c>
      <c r="D96" s="59">
        <f>Students!D88</f>
        <v>0</v>
      </c>
      <c r="E96" s="240">
        <f>MidExam1!BL101</f>
        <v>0</v>
      </c>
      <c r="F96" s="240">
        <f>MidExam2!BL101</f>
        <v>0</v>
      </c>
      <c r="G96" s="240">
        <f>Quiz1!BL101</f>
        <v>0</v>
      </c>
      <c r="H96" s="240">
        <f>Quiz2!BL101</f>
        <v>0</v>
      </c>
      <c r="I96" s="240">
        <f>Assignment1!BL101</f>
        <v>0</v>
      </c>
      <c r="J96" s="240">
        <f>Assignment2!BL101</f>
        <v>0</v>
      </c>
      <c r="K96" s="240">
        <f>Final!BL101</f>
        <v>0</v>
      </c>
      <c r="L96" s="241">
        <f t="shared" si="2"/>
        <v>0</v>
      </c>
      <c r="M96" s="49" t="str">
        <f t="shared" si="3"/>
        <v/>
      </c>
    </row>
    <row r="97" spans="2:13">
      <c r="B97" s="55">
        <v>83</v>
      </c>
      <c r="C97" s="59">
        <f>Students!C89</f>
        <v>0</v>
      </c>
      <c r="D97" s="59">
        <f>Students!D89</f>
        <v>0</v>
      </c>
      <c r="E97" s="240">
        <f>MidExam1!BL102</f>
        <v>0</v>
      </c>
      <c r="F97" s="240">
        <f>MidExam2!BL102</f>
        <v>0</v>
      </c>
      <c r="G97" s="240">
        <f>Quiz1!BL102</f>
        <v>0</v>
      </c>
      <c r="H97" s="240">
        <f>Quiz2!BL102</f>
        <v>0</v>
      </c>
      <c r="I97" s="240">
        <f>Assignment1!BL102</f>
        <v>0</v>
      </c>
      <c r="J97" s="240">
        <f>Assignment2!BL102</f>
        <v>0</v>
      </c>
      <c r="K97" s="240">
        <f>Final!BL102</f>
        <v>0</v>
      </c>
      <c r="L97" s="241">
        <f t="shared" si="2"/>
        <v>0</v>
      </c>
      <c r="M97" s="49" t="str">
        <f t="shared" si="3"/>
        <v/>
      </c>
    </row>
    <row r="98" spans="2:13">
      <c r="B98" s="55">
        <v>84</v>
      </c>
      <c r="C98" s="59">
        <f>Students!C90</f>
        <v>0</v>
      </c>
      <c r="D98" s="59">
        <f>Students!D90</f>
        <v>0</v>
      </c>
      <c r="E98" s="240">
        <f>MidExam1!BL103</f>
        <v>0</v>
      </c>
      <c r="F98" s="240">
        <f>MidExam2!BL103</f>
        <v>0</v>
      </c>
      <c r="G98" s="240">
        <f>Quiz1!BL103</f>
        <v>0</v>
      </c>
      <c r="H98" s="240">
        <f>Quiz2!BL103</f>
        <v>0</v>
      </c>
      <c r="I98" s="240">
        <f>Assignment1!BL103</f>
        <v>0</v>
      </c>
      <c r="J98" s="240">
        <f>Assignment2!BL103</f>
        <v>0</v>
      </c>
      <c r="K98" s="240">
        <f>Final!BL103</f>
        <v>0</v>
      </c>
      <c r="L98" s="241">
        <f t="shared" si="2"/>
        <v>0</v>
      </c>
      <c r="M98" s="49" t="str">
        <f t="shared" si="3"/>
        <v/>
      </c>
    </row>
    <row r="99" spans="2:13">
      <c r="B99" s="55">
        <v>85</v>
      </c>
      <c r="C99" s="59">
        <f>Students!C91</f>
        <v>0</v>
      </c>
      <c r="D99" s="59">
        <f>Students!D91</f>
        <v>0</v>
      </c>
      <c r="E99" s="240">
        <f>MidExam1!BL104</f>
        <v>0</v>
      </c>
      <c r="F99" s="240">
        <f>MidExam2!BL104</f>
        <v>0</v>
      </c>
      <c r="G99" s="240">
        <f>Quiz1!BL104</f>
        <v>0</v>
      </c>
      <c r="H99" s="240">
        <f>Quiz2!BL104</f>
        <v>0</v>
      </c>
      <c r="I99" s="240">
        <f>Assignment1!BL104</f>
        <v>0</v>
      </c>
      <c r="J99" s="240">
        <f>Assignment2!BL104</f>
        <v>0</v>
      </c>
      <c r="K99" s="240">
        <f>Final!BL104</f>
        <v>0</v>
      </c>
      <c r="L99" s="241">
        <f t="shared" si="2"/>
        <v>0</v>
      </c>
      <c r="M99" s="49" t="str">
        <f t="shared" si="3"/>
        <v/>
      </c>
    </row>
    <row r="100" spans="2:13">
      <c r="B100" s="55">
        <v>86</v>
      </c>
      <c r="C100" s="59">
        <f>Students!C92</f>
        <v>0</v>
      </c>
      <c r="D100" s="59">
        <f>Students!D92</f>
        <v>0</v>
      </c>
      <c r="E100" s="240">
        <f>MidExam1!BL105</f>
        <v>0</v>
      </c>
      <c r="F100" s="240">
        <f>MidExam2!BL105</f>
        <v>0</v>
      </c>
      <c r="G100" s="240">
        <f>Quiz1!BL105</f>
        <v>0</v>
      </c>
      <c r="H100" s="240">
        <f>Quiz2!BL105</f>
        <v>0</v>
      </c>
      <c r="I100" s="240">
        <f>Assignment1!BL105</f>
        <v>0</v>
      </c>
      <c r="J100" s="240">
        <f>Assignment2!BL105</f>
        <v>0</v>
      </c>
      <c r="K100" s="240">
        <f>Final!BL105</f>
        <v>0</v>
      </c>
      <c r="L100" s="241">
        <f t="shared" si="2"/>
        <v>0</v>
      </c>
      <c r="M100" s="49" t="str">
        <f t="shared" si="3"/>
        <v/>
      </c>
    </row>
    <row r="101" spans="2:13">
      <c r="B101" s="55">
        <v>87</v>
      </c>
      <c r="C101" s="59">
        <f>Students!C93</f>
        <v>0</v>
      </c>
      <c r="D101" s="59">
        <f>Students!D93</f>
        <v>0</v>
      </c>
      <c r="E101" s="240">
        <f>MidExam1!BL106</f>
        <v>0</v>
      </c>
      <c r="F101" s="240">
        <f>MidExam2!BL106</f>
        <v>0</v>
      </c>
      <c r="G101" s="240">
        <f>Quiz1!BL106</f>
        <v>0</v>
      </c>
      <c r="H101" s="240">
        <f>Quiz2!BL106</f>
        <v>0</v>
      </c>
      <c r="I101" s="240">
        <f>Assignment1!BL106</f>
        <v>0</v>
      </c>
      <c r="J101" s="240">
        <f>Assignment2!BL106</f>
        <v>0</v>
      </c>
      <c r="K101" s="240">
        <f>Final!BL106</f>
        <v>0</v>
      </c>
      <c r="L101" s="241">
        <f t="shared" si="2"/>
        <v>0</v>
      </c>
      <c r="M101" s="49" t="str">
        <f t="shared" si="3"/>
        <v/>
      </c>
    </row>
    <row r="102" spans="2:13">
      <c r="B102" s="55">
        <v>88</v>
      </c>
      <c r="C102" s="59">
        <f>Students!C94</f>
        <v>0</v>
      </c>
      <c r="D102" s="59">
        <f>Students!D94</f>
        <v>0</v>
      </c>
      <c r="E102" s="240">
        <f>MidExam1!BL107</f>
        <v>0</v>
      </c>
      <c r="F102" s="240">
        <f>MidExam2!BL107</f>
        <v>0</v>
      </c>
      <c r="G102" s="240">
        <f>Quiz1!BL107</f>
        <v>0</v>
      </c>
      <c r="H102" s="240">
        <f>Quiz2!BL107</f>
        <v>0</v>
      </c>
      <c r="I102" s="240">
        <f>Assignment1!BL107</f>
        <v>0</v>
      </c>
      <c r="J102" s="240">
        <f>Assignment2!BL107</f>
        <v>0</v>
      </c>
      <c r="K102" s="240">
        <f>Final!BL107</f>
        <v>0</v>
      </c>
      <c r="L102" s="241">
        <f t="shared" si="2"/>
        <v>0</v>
      </c>
      <c r="M102" s="49" t="str">
        <f t="shared" si="3"/>
        <v/>
      </c>
    </row>
    <row r="103" spans="2:13">
      <c r="B103" s="55">
        <v>89</v>
      </c>
      <c r="C103" s="59">
        <f>Students!C95</f>
        <v>0</v>
      </c>
      <c r="D103" s="59">
        <f>Students!D95</f>
        <v>0</v>
      </c>
      <c r="E103" s="240">
        <f>MidExam1!BL108</f>
        <v>0</v>
      </c>
      <c r="F103" s="240">
        <f>MidExam2!BL108</f>
        <v>0</v>
      </c>
      <c r="G103" s="240">
        <f>Quiz1!BL108</f>
        <v>0</v>
      </c>
      <c r="H103" s="240">
        <f>Quiz2!BL108</f>
        <v>0</v>
      </c>
      <c r="I103" s="240">
        <f>Assignment1!BL108</f>
        <v>0</v>
      </c>
      <c r="J103" s="240">
        <f>Assignment2!BL108</f>
        <v>0</v>
      </c>
      <c r="K103" s="240">
        <f>Final!BL108</f>
        <v>0</v>
      </c>
      <c r="L103" s="241">
        <f t="shared" si="2"/>
        <v>0</v>
      </c>
      <c r="M103" s="49" t="str">
        <f t="shared" si="3"/>
        <v/>
      </c>
    </row>
    <row r="104" spans="2:13">
      <c r="B104" s="55">
        <v>90</v>
      </c>
      <c r="C104" s="59">
        <f>Students!C96</f>
        <v>0</v>
      </c>
      <c r="D104" s="59">
        <f>Students!D96</f>
        <v>0</v>
      </c>
      <c r="E104" s="240">
        <f>MidExam1!BL109</f>
        <v>0</v>
      </c>
      <c r="F104" s="240">
        <f>MidExam2!BL109</f>
        <v>0</v>
      </c>
      <c r="G104" s="240">
        <f>Quiz1!BL109</f>
        <v>0</v>
      </c>
      <c r="H104" s="240">
        <f>Quiz2!BL109</f>
        <v>0</v>
      </c>
      <c r="I104" s="240">
        <f>Assignment1!BL109</f>
        <v>0</v>
      </c>
      <c r="J104" s="240">
        <f>Assignment2!BL109</f>
        <v>0</v>
      </c>
      <c r="K104" s="240">
        <f>Final!BL109</f>
        <v>0</v>
      </c>
      <c r="L104" s="241">
        <f t="shared" si="2"/>
        <v>0</v>
      </c>
      <c r="M104" s="49" t="str">
        <f t="shared" si="3"/>
        <v/>
      </c>
    </row>
    <row r="105" spans="2:13">
      <c r="B105" s="55">
        <v>91</v>
      </c>
      <c r="C105" s="59">
        <f>Students!C97</f>
        <v>0</v>
      </c>
      <c r="D105" s="59">
        <f>Students!D97</f>
        <v>0</v>
      </c>
      <c r="E105" s="240">
        <f>MidExam1!BL110</f>
        <v>0</v>
      </c>
      <c r="F105" s="240">
        <f>MidExam2!BL110</f>
        <v>0</v>
      </c>
      <c r="G105" s="240">
        <f>Quiz1!BL110</f>
        <v>0</v>
      </c>
      <c r="H105" s="240">
        <f>Quiz2!BL110</f>
        <v>0</v>
      </c>
      <c r="I105" s="240">
        <f>Assignment1!BL110</f>
        <v>0</v>
      </c>
      <c r="J105" s="240">
        <f>Assignment2!BL110</f>
        <v>0</v>
      </c>
      <c r="K105" s="240">
        <f>Final!BL110</f>
        <v>0</v>
      </c>
      <c r="L105" s="241">
        <f t="shared" si="2"/>
        <v>0</v>
      </c>
      <c r="M105" s="49" t="str">
        <f t="shared" si="3"/>
        <v/>
      </c>
    </row>
    <row r="106" spans="2:13">
      <c r="B106" s="55">
        <v>92</v>
      </c>
      <c r="C106" s="59">
        <f>Students!C98</f>
        <v>0</v>
      </c>
      <c r="D106" s="59">
        <f>Students!D98</f>
        <v>0</v>
      </c>
      <c r="E106" s="240">
        <f>MidExam1!BL111</f>
        <v>0</v>
      </c>
      <c r="F106" s="240">
        <f>MidExam2!BL111</f>
        <v>0</v>
      </c>
      <c r="G106" s="240">
        <f>Quiz1!BL111</f>
        <v>0</v>
      </c>
      <c r="H106" s="240">
        <f>Quiz2!BL111</f>
        <v>0</v>
      </c>
      <c r="I106" s="240">
        <f>Assignment1!BL111</f>
        <v>0</v>
      </c>
      <c r="J106" s="240">
        <f>Assignment2!BL111</f>
        <v>0</v>
      </c>
      <c r="K106" s="240">
        <f>Final!BL111</f>
        <v>0</v>
      </c>
      <c r="L106" s="241">
        <f t="shared" si="2"/>
        <v>0</v>
      </c>
      <c r="M106" s="49" t="str">
        <f t="shared" si="3"/>
        <v/>
      </c>
    </row>
    <row r="107" spans="2:13">
      <c r="B107" s="55">
        <v>93</v>
      </c>
      <c r="C107" s="59">
        <f>Students!C99</f>
        <v>0</v>
      </c>
      <c r="D107" s="59">
        <f>Students!D99</f>
        <v>0</v>
      </c>
      <c r="E107" s="240">
        <f>MidExam1!BL112</f>
        <v>0</v>
      </c>
      <c r="F107" s="240">
        <f>MidExam2!BL112</f>
        <v>0</v>
      </c>
      <c r="G107" s="240">
        <f>Quiz1!BL112</f>
        <v>0</v>
      </c>
      <c r="H107" s="240">
        <f>Quiz2!BL112</f>
        <v>0</v>
      </c>
      <c r="I107" s="240">
        <f>Assignment1!BL112</f>
        <v>0</v>
      </c>
      <c r="J107" s="240">
        <f>Assignment2!BL112</f>
        <v>0</v>
      </c>
      <c r="K107" s="240">
        <f>Final!BL112</f>
        <v>0</v>
      </c>
      <c r="L107" s="241">
        <f t="shared" si="2"/>
        <v>0</v>
      </c>
      <c r="M107" s="49" t="str">
        <f t="shared" si="3"/>
        <v/>
      </c>
    </row>
    <row r="108" spans="2:13">
      <c r="B108" s="55">
        <v>94</v>
      </c>
      <c r="C108" s="59">
        <f>Students!C100</f>
        <v>0</v>
      </c>
      <c r="D108" s="59">
        <f>Students!D100</f>
        <v>0</v>
      </c>
      <c r="E108" s="240">
        <f>MidExam1!BL113</f>
        <v>0</v>
      </c>
      <c r="F108" s="240">
        <f>MidExam2!BL113</f>
        <v>0</v>
      </c>
      <c r="G108" s="240">
        <f>Quiz1!BL113</f>
        <v>0</v>
      </c>
      <c r="H108" s="240">
        <f>Quiz2!BL113</f>
        <v>0</v>
      </c>
      <c r="I108" s="240">
        <f>Assignment1!BL113</f>
        <v>0</v>
      </c>
      <c r="J108" s="240">
        <f>Assignment2!BL113</f>
        <v>0</v>
      </c>
      <c r="K108" s="240">
        <f>Final!BL113</f>
        <v>0</v>
      </c>
      <c r="L108" s="241">
        <f t="shared" si="2"/>
        <v>0</v>
      </c>
      <c r="M108" s="49" t="str">
        <f t="shared" si="3"/>
        <v/>
      </c>
    </row>
    <row r="109" spans="2:13">
      <c r="B109" s="55">
        <v>95</v>
      </c>
      <c r="C109" s="59">
        <f>Students!C101</f>
        <v>0</v>
      </c>
      <c r="D109" s="59">
        <f>Students!D101</f>
        <v>0</v>
      </c>
      <c r="E109" s="240">
        <f>MidExam1!BL114</f>
        <v>0</v>
      </c>
      <c r="F109" s="240">
        <f>MidExam2!BL114</f>
        <v>0</v>
      </c>
      <c r="G109" s="240">
        <f>Quiz1!BL114</f>
        <v>0</v>
      </c>
      <c r="H109" s="240">
        <f>Quiz2!BL114</f>
        <v>0</v>
      </c>
      <c r="I109" s="240">
        <f>Assignment1!BL114</f>
        <v>0</v>
      </c>
      <c r="J109" s="240">
        <f>Assignment2!BL114</f>
        <v>0</v>
      </c>
      <c r="K109" s="240">
        <f>Final!BL114</f>
        <v>0</v>
      </c>
      <c r="L109" s="241">
        <f t="shared" si="2"/>
        <v>0</v>
      </c>
      <c r="M109" s="49" t="str">
        <f t="shared" si="3"/>
        <v/>
      </c>
    </row>
    <row r="110" spans="2:13">
      <c r="B110" s="55">
        <v>96</v>
      </c>
      <c r="C110" s="59">
        <f>Students!C102</f>
        <v>0</v>
      </c>
      <c r="D110" s="59">
        <f>Students!D102</f>
        <v>0</v>
      </c>
      <c r="E110" s="240">
        <f>MidExam1!BL115</f>
        <v>0</v>
      </c>
      <c r="F110" s="240">
        <f>MidExam2!BL115</f>
        <v>0</v>
      </c>
      <c r="G110" s="240">
        <f>Quiz1!BL115</f>
        <v>0</v>
      </c>
      <c r="H110" s="240">
        <f>Quiz2!BL115</f>
        <v>0</v>
      </c>
      <c r="I110" s="240">
        <f>Assignment1!BL115</f>
        <v>0</v>
      </c>
      <c r="J110" s="240">
        <f>Assignment2!BL115</f>
        <v>0</v>
      </c>
      <c r="K110" s="240">
        <f>Final!BL115</f>
        <v>0</v>
      </c>
      <c r="L110" s="241">
        <f t="shared" si="2"/>
        <v>0</v>
      </c>
      <c r="M110" s="49" t="str">
        <f t="shared" si="3"/>
        <v/>
      </c>
    </row>
    <row r="111" spans="2:13">
      <c r="B111" s="55">
        <v>97</v>
      </c>
      <c r="C111" s="59">
        <f>Students!C103</f>
        <v>0</v>
      </c>
      <c r="D111" s="59">
        <f>Students!D103</f>
        <v>0</v>
      </c>
      <c r="E111" s="240">
        <f>MidExam1!BL116</f>
        <v>0</v>
      </c>
      <c r="F111" s="240">
        <f>MidExam2!BL116</f>
        <v>0</v>
      </c>
      <c r="G111" s="240">
        <f>Quiz1!BL116</f>
        <v>0</v>
      </c>
      <c r="H111" s="240">
        <f>Quiz2!BL116</f>
        <v>0</v>
      </c>
      <c r="I111" s="240">
        <f>Assignment1!BL116</f>
        <v>0</v>
      </c>
      <c r="J111" s="240">
        <f>Assignment2!BL116</f>
        <v>0</v>
      </c>
      <c r="K111" s="240">
        <f>Final!BL116</f>
        <v>0</v>
      </c>
      <c r="L111" s="241">
        <f t="shared" si="2"/>
        <v>0</v>
      </c>
      <c r="M111" s="49" t="str">
        <f t="shared" si="3"/>
        <v/>
      </c>
    </row>
    <row r="112" spans="2:13">
      <c r="B112" s="55">
        <v>98</v>
      </c>
      <c r="C112" s="59">
        <f>Students!C104</f>
        <v>0</v>
      </c>
      <c r="D112" s="59">
        <f>Students!D104</f>
        <v>0</v>
      </c>
      <c r="E112" s="240">
        <f>MidExam1!BL117</f>
        <v>0</v>
      </c>
      <c r="F112" s="240">
        <f>MidExam2!BL117</f>
        <v>0</v>
      </c>
      <c r="G112" s="240">
        <f>Quiz1!BL117</f>
        <v>0</v>
      </c>
      <c r="H112" s="240">
        <f>Quiz2!BL117</f>
        <v>0</v>
      </c>
      <c r="I112" s="240">
        <f>Assignment1!BL117</f>
        <v>0</v>
      </c>
      <c r="J112" s="240">
        <f>Assignment2!BL117</f>
        <v>0</v>
      </c>
      <c r="K112" s="240">
        <f>Final!BL117</f>
        <v>0</v>
      </c>
      <c r="L112" s="241">
        <f t="shared" si="2"/>
        <v>0</v>
      </c>
      <c r="M112" s="49" t="str">
        <f t="shared" si="3"/>
        <v/>
      </c>
    </row>
    <row r="113" spans="2:13">
      <c r="B113" s="55">
        <v>99</v>
      </c>
      <c r="C113" s="59">
        <f>Students!C105</f>
        <v>0</v>
      </c>
      <c r="D113" s="59">
        <f>Students!D105</f>
        <v>0</v>
      </c>
      <c r="E113" s="240">
        <f>MidExam1!BL118</f>
        <v>0</v>
      </c>
      <c r="F113" s="240">
        <f>MidExam2!BL118</f>
        <v>0</v>
      </c>
      <c r="G113" s="240">
        <f>Quiz1!BL118</f>
        <v>0</v>
      </c>
      <c r="H113" s="240">
        <f>Quiz2!BL118</f>
        <v>0</v>
      </c>
      <c r="I113" s="240">
        <f>Assignment1!BL118</f>
        <v>0</v>
      </c>
      <c r="J113" s="240">
        <f>Assignment2!BL118</f>
        <v>0</v>
      </c>
      <c r="K113" s="240">
        <f>Final!BL118</f>
        <v>0</v>
      </c>
      <c r="L113" s="241">
        <f t="shared" si="2"/>
        <v>0</v>
      </c>
      <c r="M113" s="49" t="str">
        <f t="shared" si="3"/>
        <v/>
      </c>
    </row>
    <row r="114" spans="2:13">
      <c r="B114" s="55">
        <v>100</v>
      </c>
      <c r="C114" s="59">
        <f>Students!C106</f>
        <v>0</v>
      </c>
      <c r="D114" s="59">
        <f>Students!D106</f>
        <v>0</v>
      </c>
      <c r="E114" s="240">
        <f>MidExam1!BL119</f>
        <v>0</v>
      </c>
      <c r="F114" s="240">
        <f>MidExam2!BL119</f>
        <v>0</v>
      </c>
      <c r="G114" s="240">
        <f>Quiz1!BL119</f>
        <v>0</v>
      </c>
      <c r="H114" s="240">
        <f>Quiz2!BL119</f>
        <v>0</v>
      </c>
      <c r="I114" s="240">
        <f>Assignment1!BL119</f>
        <v>0</v>
      </c>
      <c r="J114" s="240">
        <f>Assignment2!BL119</f>
        <v>0</v>
      </c>
      <c r="K114" s="240">
        <f>Final!BL119</f>
        <v>0</v>
      </c>
      <c r="L114" s="241">
        <f t="shared" si="2"/>
        <v>0</v>
      </c>
      <c r="M114" s="49" t="str">
        <f t="shared" si="3"/>
        <v/>
      </c>
    </row>
    <row r="115" spans="2:13">
      <c r="B115" s="55">
        <v>101</v>
      </c>
      <c r="C115" s="59">
        <f>Students!C107</f>
        <v>0</v>
      </c>
      <c r="D115" s="59">
        <f>Students!D107</f>
        <v>0</v>
      </c>
      <c r="E115" s="240">
        <f>MidExam1!BL120</f>
        <v>0</v>
      </c>
      <c r="F115" s="240">
        <f>MidExam2!BL120</f>
        <v>0</v>
      </c>
      <c r="G115" s="240">
        <f>Quiz1!BL120</f>
        <v>0</v>
      </c>
      <c r="H115" s="240">
        <f>Quiz2!BL120</f>
        <v>0</v>
      </c>
      <c r="I115" s="240">
        <f>Assignment1!BL120</f>
        <v>0</v>
      </c>
      <c r="J115" s="240">
        <f>Assignment2!BL120</f>
        <v>0</v>
      </c>
      <c r="K115" s="240">
        <f>Final!BL120</f>
        <v>0</v>
      </c>
      <c r="L115" s="241">
        <f t="shared" si="2"/>
        <v>0</v>
      </c>
      <c r="M115" s="49" t="str">
        <f t="shared" si="3"/>
        <v/>
      </c>
    </row>
    <row r="116" spans="2:13">
      <c r="B116" s="55">
        <v>102</v>
      </c>
      <c r="C116" s="59">
        <f>Students!C108</f>
        <v>0</v>
      </c>
      <c r="D116" s="59">
        <f>Students!D108</f>
        <v>0</v>
      </c>
      <c r="E116" s="240">
        <f>MidExam1!BL121</f>
        <v>0</v>
      </c>
      <c r="F116" s="240">
        <f>MidExam2!BL121</f>
        <v>0</v>
      </c>
      <c r="G116" s="240">
        <f>Quiz1!BL121</f>
        <v>0</v>
      </c>
      <c r="H116" s="240">
        <f>Quiz2!BL121</f>
        <v>0</v>
      </c>
      <c r="I116" s="240">
        <f>Assignment1!BL121</f>
        <v>0</v>
      </c>
      <c r="J116" s="240">
        <f>Assignment2!BL121</f>
        <v>0</v>
      </c>
      <c r="K116" s="240">
        <f>Final!BL121</f>
        <v>0</v>
      </c>
      <c r="L116" s="241">
        <f t="shared" si="2"/>
        <v>0</v>
      </c>
      <c r="M116" s="49" t="str">
        <f t="shared" si="3"/>
        <v/>
      </c>
    </row>
    <row r="117" spans="2:13">
      <c r="B117" s="55">
        <v>103</v>
      </c>
      <c r="C117" s="59">
        <f>Students!C109</f>
        <v>0</v>
      </c>
      <c r="D117" s="59">
        <f>Students!D109</f>
        <v>0</v>
      </c>
      <c r="E117" s="240">
        <f>MidExam1!BL122</f>
        <v>0</v>
      </c>
      <c r="F117" s="240">
        <f>MidExam2!BL122</f>
        <v>0</v>
      </c>
      <c r="G117" s="240">
        <f>Quiz1!BL122</f>
        <v>0</v>
      </c>
      <c r="H117" s="240">
        <f>Quiz2!BL122</f>
        <v>0</v>
      </c>
      <c r="I117" s="240">
        <f>Assignment1!BL122</f>
        <v>0</v>
      </c>
      <c r="J117" s="240">
        <f>Assignment2!BL122</f>
        <v>0</v>
      </c>
      <c r="K117" s="240">
        <f>Final!BL122</f>
        <v>0</v>
      </c>
      <c r="L117" s="241">
        <f t="shared" si="2"/>
        <v>0</v>
      </c>
      <c r="M117" s="49" t="str">
        <f t="shared" si="3"/>
        <v/>
      </c>
    </row>
    <row r="118" spans="2:13">
      <c r="B118" s="55">
        <v>104</v>
      </c>
      <c r="C118" s="59">
        <f>Students!C110</f>
        <v>0</v>
      </c>
      <c r="D118" s="59">
        <f>Students!D110</f>
        <v>0</v>
      </c>
      <c r="E118" s="240">
        <f>MidExam1!BL123</f>
        <v>0</v>
      </c>
      <c r="F118" s="240">
        <f>MidExam2!BL123</f>
        <v>0</v>
      </c>
      <c r="G118" s="240">
        <f>Quiz1!BL123</f>
        <v>0</v>
      </c>
      <c r="H118" s="240">
        <f>Quiz2!BL123</f>
        <v>0</v>
      </c>
      <c r="I118" s="240">
        <f>Assignment1!BL123</f>
        <v>0</v>
      </c>
      <c r="J118" s="240">
        <f>Assignment2!BL123</f>
        <v>0</v>
      </c>
      <c r="K118" s="240">
        <f>Final!BL123</f>
        <v>0</v>
      </c>
      <c r="L118" s="241">
        <f t="shared" si="2"/>
        <v>0</v>
      </c>
      <c r="M118" s="49" t="str">
        <f t="shared" si="3"/>
        <v/>
      </c>
    </row>
    <row r="119" spans="2:13">
      <c r="B119" s="55">
        <v>105</v>
      </c>
      <c r="C119" s="59">
        <f>Students!C111</f>
        <v>0</v>
      </c>
      <c r="D119" s="59">
        <f>Students!D111</f>
        <v>0</v>
      </c>
      <c r="E119" s="240">
        <f>MidExam1!BL124</f>
        <v>0</v>
      </c>
      <c r="F119" s="240">
        <f>MidExam2!BL124</f>
        <v>0</v>
      </c>
      <c r="G119" s="240">
        <f>Quiz1!BL124</f>
        <v>0</v>
      </c>
      <c r="H119" s="240">
        <f>Quiz2!BL124</f>
        <v>0</v>
      </c>
      <c r="I119" s="240">
        <f>Assignment1!BL124</f>
        <v>0</v>
      </c>
      <c r="J119" s="240">
        <f>Assignment2!BL124</f>
        <v>0</v>
      </c>
      <c r="K119" s="240">
        <f>Final!BL124</f>
        <v>0</v>
      </c>
      <c r="L119" s="241">
        <f t="shared" si="2"/>
        <v>0</v>
      </c>
      <c r="M119" s="49" t="str">
        <f t="shared" si="3"/>
        <v/>
      </c>
    </row>
    <row r="120" spans="2:13">
      <c r="B120" s="55">
        <v>106</v>
      </c>
      <c r="C120" s="59">
        <f>Students!C112</f>
        <v>0</v>
      </c>
      <c r="D120" s="59">
        <f>Students!D112</f>
        <v>0</v>
      </c>
      <c r="E120" s="240">
        <f>MidExam1!BL125</f>
        <v>0</v>
      </c>
      <c r="F120" s="240">
        <f>MidExam2!BL125</f>
        <v>0</v>
      </c>
      <c r="G120" s="240">
        <f>Quiz1!BL125</f>
        <v>0</v>
      </c>
      <c r="H120" s="240">
        <f>Quiz2!BL125</f>
        <v>0</v>
      </c>
      <c r="I120" s="240">
        <f>Assignment1!BL125</f>
        <v>0</v>
      </c>
      <c r="J120" s="240">
        <f>Assignment2!BL125</f>
        <v>0</v>
      </c>
      <c r="K120" s="240">
        <f>Final!BL125</f>
        <v>0</v>
      </c>
      <c r="L120" s="241">
        <f t="shared" si="2"/>
        <v>0</v>
      </c>
      <c r="M120" s="49" t="str">
        <f t="shared" si="3"/>
        <v/>
      </c>
    </row>
    <row r="121" spans="2:13">
      <c r="B121" s="55">
        <v>107</v>
      </c>
      <c r="C121" s="59">
        <f>Students!C113</f>
        <v>0</v>
      </c>
      <c r="D121" s="59">
        <f>Students!D113</f>
        <v>0</v>
      </c>
      <c r="E121" s="240">
        <f>MidExam1!BL126</f>
        <v>0</v>
      </c>
      <c r="F121" s="240">
        <f>MidExam2!BL126</f>
        <v>0</v>
      </c>
      <c r="G121" s="240">
        <f>Quiz1!BL126</f>
        <v>0</v>
      </c>
      <c r="H121" s="240">
        <f>Quiz2!BL126</f>
        <v>0</v>
      </c>
      <c r="I121" s="240">
        <f>Assignment1!BL126</f>
        <v>0</v>
      </c>
      <c r="J121" s="240">
        <f>Assignment2!BL126</f>
        <v>0</v>
      </c>
      <c r="K121" s="240">
        <f>Final!BL126</f>
        <v>0</v>
      </c>
      <c r="L121" s="241">
        <f t="shared" si="2"/>
        <v>0</v>
      </c>
      <c r="M121" s="49" t="str">
        <f t="shared" si="3"/>
        <v/>
      </c>
    </row>
    <row r="122" spans="2:13">
      <c r="B122" s="55">
        <v>108</v>
      </c>
      <c r="C122" s="59">
        <f>Students!C114</f>
        <v>0</v>
      </c>
      <c r="D122" s="59">
        <f>Students!D114</f>
        <v>0</v>
      </c>
      <c r="E122" s="240">
        <f>MidExam1!BL127</f>
        <v>0</v>
      </c>
      <c r="F122" s="240">
        <f>MidExam2!BL127</f>
        <v>0</v>
      </c>
      <c r="G122" s="240">
        <f>Quiz1!BL127</f>
        <v>0</v>
      </c>
      <c r="H122" s="240">
        <f>Quiz2!BL127</f>
        <v>0</v>
      </c>
      <c r="I122" s="240">
        <f>Assignment1!BL127</f>
        <v>0</v>
      </c>
      <c r="J122" s="240">
        <f>Assignment2!BL127</f>
        <v>0</v>
      </c>
      <c r="K122" s="240">
        <f>Final!BL127</f>
        <v>0</v>
      </c>
      <c r="L122" s="241">
        <f t="shared" si="2"/>
        <v>0</v>
      </c>
      <c r="M122" s="49" t="str">
        <f t="shared" si="3"/>
        <v/>
      </c>
    </row>
    <row r="123" spans="2:13">
      <c r="B123" s="55">
        <v>109</v>
      </c>
      <c r="C123" s="59">
        <f>Students!C115</f>
        <v>0</v>
      </c>
      <c r="D123" s="59">
        <f>Students!D115</f>
        <v>0</v>
      </c>
      <c r="E123" s="240">
        <f>MidExam1!BL128</f>
        <v>0</v>
      </c>
      <c r="F123" s="240">
        <f>MidExam2!BL128</f>
        <v>0</v>
      </c>
      <c r="G123" s="240">
        <f>Quiz1!BL128</f>
        <v>0</v>
      </c>
      <c r="H123" s="240">
        <f>Quiz2!BL128</f>
        <v>0</v>
      </c>
      <c r="I123" s="240">
        <f>Assignment1!BL128</f>
        <v>0</v>
      </c>
      <c r="J123" s="240">
        <f>Assignment2!BL128</f>
        <v>0</v>
      </c>
      <c r="K123" s="240">
        <f>Final!BL128</f>
        <v>0</v>
      </c>
      <c r="L123" s="241">
        <f t="shared" si="2"/>
        <v>0</v>
      </c>
      <c r="M123" s="49" t="str">
        <f t="shared" si="3"/>
        <v/>
      </c>
    </row>
    <row r="124" spans="2:13">
      <c r="B124" s="55">
        <v>110</v>
      </c>
      <c r="C124" s="59">
        <f>Students!C116</f>
        <v>0</v>
      </c>
      <c r="D124" s="59">
        <f>Students!D116</f>
        <v>0</v>
      </c>
      <c r="E124" s="240">
        <f>MidExam1!BL129</f>
        <v>0</v>
      </c>
      <c r="F124" s="240">
        <f>MidExam2!BL129</f>
        <v>0</v>
      </c>
      <c r="G124" s="240">
        <f>Quiz1!BL129</f>
        <v>0</v>
      </c>
      <c r="H124" s="240">
        <f>Quiz2!BL129</f>
        <v>0</v>
      </c>
      <c r="I124" s="240">
        <f>Assignment1!BL129</f>
        <v>0</v>
      </c>
      <c r="J124" s="240">
        <f>Assignment2!BL129</f>
        <v>0</v>
      </c>
      <c r="K124" s="240">
        <f>Final!BL129</f>
        <v>0</v>
      </c>
      <c r="L124" s="241">
        <f t="shared" si="2"/>
        <v>0</v>
      </c>
      <c r="M124" s="49" t="str">
        <f t="shared" si="3"/>
        <v/>
      </c>
    </row>
    <row r="125" spans="2:13">
      <c r="B125" s="55">
        <v>111</v>
      </c>
      <c r="C125" s="59">
        <f>Students!C117</f>
        <v>0</v>
      </c>
      <c r="D125" s="59">
        <f>Students!D117</f>
        <v>0</v>
      </c>
      <c r="E125" s="240">
        <f>MidExam1!BL130</f>
        <v>0</v>
      </c>
      <c r="F125" s="240">
        <f>MidExam2!BL130</f>
        <v>0</v>
      </c>
      <c r="G125" s="240">
        <f>Quiz1!BL130</f>
        <v>0</v>
      </c>
      <c r="H125" s="240">
        <f>Quiz2!BL130</f>
        <v>0</v>
      </c>
      <c r="I125" s="240">
        <f>Assignment1!BL130</f>
        <v>0</v>
      </c>
      <c r="J125" s="240">
        <f>Assignment2!BL130</f>
        <v>0</v>
      </c>
      <c r="K125" s="240">
        <f>Final!BL130</f>
        <v>0</v>
      </c>
      <c r="L125" s="241">
        <f t="shared" si="2"/>
        <v>0</v>
      </c>
      <c r="M125" s="49" t="str">
        <f t="shared" si="3"/>
        <v/>
      </c>
    </row>
    <row r="126" spans="2:13">
      <c r="B126" s="55">
        <v>112</v>
      </c>
      <c r="C126" s="59">
        <f>Students!C118</f>
        <v>0</v>
      </c>
      <c r="D126" s="59">
        <f>Students!D118</f>
        <v>0</v>
      </c>
      <c r="E126" s="240">
        <f>MidExam1!BL131</f>
        <v>0</v>
      </c>
      <c r="F126" s="240">
        <f>MidExam2!BL131</f>
        <v>0</v>
      </c>
      <c r="G126" s="240">
        <f>Quiz1!BL131</f>
        <v>0</v>
      </c>
      <c r="H126" s="240">
        <f>Quiz2!BL131</f>
        <v>0</v>
      </c>
      <c r="I126" s="240">
        <f>Assignment1!BL131</f>
        <v>0</v>
      </c>
      <c r="J126" s="240">
        <f>Assignment2!BL131</f>
        <v>0</v>
      </c>
      <c r="K126" s="240">
        <f>Final!BL131</f>
        <v>0</v>
      </c>
      <c r="L126" s="241">
        <f t="shared" si="2"/>
        <v>0</v>
      </c>
      <c r="M126" s="49" t="str">
        <f t="shared" si="3"/>
        <v/>
      </c>
    </row>
    <row r="127" spans="2:13">
      <c r="B127" s="55">
        <v>113</v>
      </c>
      <c r="C127" s="59">
        <f>Students!C119</f>
        <v>0</v>
      </c>
      <c r="D127" s="59">
        <f>Students!D119</f>
        <v>0</v>
      </c>
      <c r="E127" s="240">
        <f>MidExam1!BL132</f>
        <v>0</v>
      </c>
      <c r="F127" s="240">
        <f>MidExam2!BL132</f>
        <v>0</v>
      </c>
      <c r="G127" s="240">
        <f>Quiz1!BL132</f>
        <v>0</v>
      </c>
      <c r="H127" s="240">
        <f>Quiz2!BL132</f>
        <v>0</v>
      </c>
      <c r="I127" s="240">
        <f>Assignment1!BL132</f>
        <v>0</v>
      </c>
      <c r="J127" s="240">
        <f>Assignment2!BL132</f>
        <v>0</v>
      </c>
      <c r="K127" s="240">
        <f>Final!BL132</f>
        <v>0</v>
      </c>
      <c r="L127" s="241">
        <f t="shared" si="2"/>
        <v>0</v>
      </c>
      <c r="M127" s="49" t="str">
        <f t="shared" si="3"/>
        <v/>
      </c>
    </row>
    <row r="128" spans="2:13">
      <c r="B128" s="55">
        <v>114</v>
      </c>
      <c r="C128" s="59">
        <f>Students!C120</f>
        <v>0</v>
      </c>
      <c r="D128" s="59">
        <f>Students!D120</f>
        <v>0</v>
      </c>
      <c r="E128" s="240">
        <f>MidExam1!BL133</f>
        <v>0</v>
      </c>
      <c r="F128" s="240">
        <f>MidExam2!BL133</f>
        <v>0</v>
      </c>
      <c r="G128" s="240">
        <f>Quiz1!BL133</f>
        <v>0</v>
      </c>
      <c r="H128" s="240">
        <f>Quiz2!BL133</f>
        <v>0</v>
      </c>
      <c r="I128" s="240">
        <f>Assignment1!BL133</f>
        <v>0</v>
      </c>
      <c r="J128" s="240">
        <f>Assignment2!BL133</f>
        <v>0</v>
      </c>
      <c r="K128" s="240">
        <f>Final!BL133</f>
        <v>0</v>
      </c>
      <c r="L128" s="241">
        <f t="shared" si="2"/>
        <v>0</v>
      </c>
      <c r="M128" s="49" t="str">
        <f t="shared" si="3"/>
        <v/>
      </c>
    </row>
    <row r="129" spans="2:13">
      <c r="B129" s="55">
        <v>115</v>
      </c>
      <c r="C129" s="59">
        <f>Students!C121</f>
        <v>0</v>
      </c>
      <c r="D129" s="59">
        <f>Students!D121</f>
        <v>0</v>
      </c>
      <c r="E129" s="240">
        <f>MidExam1!BL134</f>
        <v>0</v>
      </c>
      <c r="F129" s="240">
        <f>MidExam2!BL134</f>
        <v>0</v>
      </c>
      <c r="G129" s="240">
        <f>Quiz1!BL134</f>
        <v>0</v>
      </c>
      <c r="H129" s="240">
        <f>Quiz2!BL134</f>
        <v>0</v>
      </c>
      <c r="I129" s="240">
        <f>Assignment1!BL134</f>
        <v>0</v>
      </c>
      <c r="J129" s="240">
        <f>Assignment2!BL134</f>
        <v>0</v>
      </c>
      <c r="K129" s="240">
        <f>Final!BL134</f>
        <v>0</v>
      </c>
      <c r="L129" s="241">
        <f t="shared" si="2"/>
        <v>0</v>
      </c>
      <c r="M129" s="49" t="str">
        <f t="shared" si="3"/>
        <v/>
      </c>
    </row>
    <row r="130" spans="2:13">
      <c r="B130" s="55">
        <v>116</v>
      </c>
      <c r="C130" s="59">
        <f>Students!C122</f>
        <v>0</v>
      </c>
      <c r="D130" s="59">
        <f>Students!D122</f>
        <v>0</v>
      </c>
      <c r="E130" s="240">
        <f>MidExam1!BL135</f>
        <v>0</v>
      </c>
      <c r="F130" s="240">
        <f>MidExam2!BL135</f>
        <v>0</v>
      </c>
      <c r="G130" s="240">
        <f>Quiz1!BL135</f>
        <v>0</v>
      </c>
      <c r="H130" s="240">
        <f>Quiz2!BL135</f>
        <v>0</v>
      </c>
      <c r="I130" s="240">
        <f>Assignment1!BL135</f>
        <v>0</v>
      </c>
      <c r="J130" s="240">
        <f>Assignment2!BL135</f>
        <v>0</v>
      </c>
      <c r="K130" s="240">
        <f>Final!BL135</f>
        <v>0</v>
      </c>
      <c r="L130" s="241">
        <f t="shared" si="2"/>
        <v>0</v>
      </c>
      <c r="M130" s="49" t="str">
        <f t="shared" si="3"/>
        <v/>
      </c>
    </row>
    <row r="131" spans="2:13">
      <c r="B131" s="55">
        <v>117</v>
      </c>
      <c r="C131" s="59">
        <f>Students!C123</f>
        <v>0</v>
      </c>
      <c r="D131" s="59">
        <f>Students!D123</f>
        <v>0</v>
      </c>
      <c r="E131" s="240">
        <f>MidExam1!BL136</f>
        <v>0</v>
      </c>
      <c r="F131" s="240">
        <f>MidExam2!BL136</f>
        <v>0</v>
      </c>
      <c r="G131" s="240">
        <f>Quiz1!BL136</f>
        <v>0</v>
      </c>
      <c r="H131" s="240">
        <f>Quiz2!BL136</f>
        <v>0</v>
      </c>
      <c r="I131" s="240">
        <f>Assignment1!BL136</f>
        <v>0</v>
      </c>
      <c r="J131" s="240">
        <f>Assignment2!BL136</f>
        <v>0</v>
      </c>
      <c r="K131" s="240">
        <f>Final!BL136</f>
        <v>0</v>
      </c>
      <c r="L131" s="241">
        <f t="shared" si="2"/>
        <v>0</v>
      </c>
      <c r="M131" s="49" t="str">
        <f t="shared" si="3"/>
        <v/>
      </c>
    </row>
    <row r="132" spans="2:13">
      <c r="B132" s="55">
        <v>118</v>
      </c>
      <c r="C132" s="59">
        <f>Students!C124</f>
        <v>0</v>
      </c>
      <c r="D132" s="59">
        <f>Students!D124</f>
        <v>0</v>
      </c>
      <c r="E132" s="240">
        <f>MidExam1!BL137</f>
        <v>0</v>
      </c>
      <c r="F132" s="240">
        <f>MidExam2!BL137</f>
        <v>0</v>
      </c>
      <c r="G132" s="240">
        <f>Quiz1!BL137</f>
        <v>0</v>
      </c>
      <c r="H132" s="240">
        <f>Quiz2!BL137</f>
        <v>0</v>
      </c>
      <c r="I132" s="240">
        <f>Assignment1!BL137</f>
        <v>0</v>
      </c>
      <c r="J132" s="240">
        <f>Assignment2!BL137</f>
        <v>0</v>
      </c>
      <c r="K132" s="240">
        <f>Final!BL137</f>
        <v>0</v>
      </c>
      <c r="L132" s="241">
        <f t="shared" si="2"/>
        <v>0</v>
      </c>
      <c r="M132" s="49" t="str">
        <f t="shared" si="3"/>
        <v/>
      </c>
    </row>
    <row r="133" spans="2:13">
      <c r="B133" s="55">
        <v>119</v>
      </c>
      <c r="C133" s="59">
        <f>Students!C125</f>
        <v>0</v>
      </c>
      <c r="D133" s="59">
        <f>Students!D125</f>
        <v>0</v>
      </c>
      <c r="E133" s="240">
        <f>MidExam1!BL138</f>
        <v>0</v>
      </c>
      <c r="F133" s="240">
        <f>MidExam2!BL138</f>
        <v>0</v>
      </c>
      <c r="G133" s="240">
        <f>Quiz1!BL138</f>
        <v>0</v>
      </c>
      <c r="H133" s="240">
        <f>Quiz2!BL138</f>
        <v>0</v>
      </c>
      <c r="I133" s="240">
        <f>Assignment1!BL138</f>
        <v>0</v>
      </c>
      <c r="J133" s="240">
        <f>Assignment2!BL138</f>
        <v>0</v>
      </c>
      <c r="K133" s="240">
        <f>Final!BL138</f>
        <v>0</v>
      </c>
      <c r="L133" s="241">
        <f t="shared" si="2"/>
        <v>0</v>
      </c>
      <c r="M133" s="49" t="str">
        <f t="shared" si="3"/>
        <v/>
      </c>
    </row>
    <row r="134" spans="2:13">
      <c r="B134" s="55">
        <v>120</v>
      </c>
      <c r="C134" s="59">
        <f>Students!C126</f>
        <v>0</v>
      </c>
      <c r="D134" s="59">
        <f>Students!D126</f>
        <v>0</v>
      </c>
      <c r="E134" s="240">
        <f>MidExam1!BL139</f>
        <v>0</v>
      </c>
      <c r="F134" s="240">
        <f>MidExam2!BL139</f>
        <v>0</v>
      </c>
      <c r="G134" s="240">
        <f>Quiz1!BL139</f>
        <v>0</v>
      </c>
      <c r="H134" s="240">
        <f>Quiz2!BL139</f>
        <v>0</v>
      </c>
      <c r="I134" s="240">
        <f>Assignment1!BL139</f>
        <v>0</v>
      </c>
      <c r="J134" s="240">
        <f>Assignment2!BL139</f>
        <v>0</v>
      </c>
      <c r="K134" s="240">
        <f>Final!BL139</f>
        <v>0</v>
      </c>
      <c r="L134" s="241">
        <f t="shared" si="2"/>
        <v>0</v>
      </c>
      <c r="M134" s="49" t="str">
        <f t="shared" si="3"/>
        <v/>
      </c>
    </row>
    <row r="135" spans="2:13">
      <c r="B135" s="55">
        <v>121</v>
      </c>
      <c r="C135" s="59">
        <f>Students!C127</f>
        <v>0</v>
      </c>
      <c r="D135" s="59">
        <f>Students!D127</f>
        <v>0</v>
      </c>
      <c r="E135" s="240">
        <f>MidExam1!BL140</f>
        <v>0</v>
      </c>
      <c r="F135" s="240">
        <f>MidExam2!BL140</f>
        <v>0</v>
      </c>
      <c r="G135" s="240">
        <f>Quiz1!BL140</f>
        <v>0</v>
      </c>
      <c r="H135" s="240">
        <f>Quiz2!BL140</f>
        <v>0</v>
      </c>
      <c r="I135" s="240">
        <f>Assignment1!BL140</f>
        <v>0</v>
      </c>
      <c r="J135" s="240">
        <f>Assignment2!BL140</f>
        <v>0</v>
      </c>
      <c r="K135" s="240">
        <f>Final!BL140</f>
        <v>0</v>
      </c>
      <c r="L135" s="241">
        <f t="shared" si="2"/>
        <v>0</v>
      </c>
      <c r="M135" s="49" t="str">
        <f t="shared" si="3"/>
        <v/>
      </c>
    </row>
    <row r="136" spans="2:13">
      <c r="B136" s="55">
        <v>122</v>
      </c>
      <c r="C136" s="59">
        <f>Students!C128</f>
        <v>0</v>
      </c>
      <c r="D136" s="59">
        <f>Students!D128</f>
        <v>0</v>
      </c>
      <c r="E136" s="240">
        <f>MidExam1!BL141</f>
        <v>0</v>
      </c>
      <c r="F136" s="240">
        <f>MidExam2!BL141</f>
        <v>0</v>
      </c>
      <c r="G136" s="240">
        <f>Quiz1!BL141</f>
        <v>0</v>
      </c>
      <c r="H136" s="240">
        <f>Quiz2!BL141</f>
        <v>0</v>
      </c>
      <c r="I136" s="240">
        <f>Assignment1!BL141</f>
        <v>0</v>
      </c>
      <c r="J136" s="240">
        <f>Assignment2!BL141</f>
        <v>0</v>
      </c>
      <c r="K136" s="240">
        <f>Final!BL141</f>
        <v>0</v>
      </c>
      <c r="L136" s="241">
        <f t="shared" si="2"/>
        <v>0</v>
      </c>
      <c r="M136" s="49" t="str">
        <f t="shared" si="3"/>
        <v/>
      </c>
    </row>
    <row r="137" spans="2:13">
      <c r="B137" s="55">
        <v>123</v>
      </c>
      <c r="C137" s="59">
        <f>Students!C129</f>
        <v>0</v>
      </c>
      <c r="D137" s="59">
        <f>Students!D129</f>
        <v>0</v>
      </c>
      <c r="E137" s="240">
        <f>MidExam1!BL142</f>
        <v>0</v>
      </c>
      <c r="F137" s="240">
        <f>MidExam2!BL142</f>
        <v>0</v>
      </c>
      <c r="G137" s="240">
        <f>Quiz1!BL142</f>
        <v>0</v>
      </c>
      <c r="H137" s="240">
        <f>Quiz2!BL142</f>
        <v>0</v>
      </c>
      <c r="I137" s="240">
        <f>Assignment1!BL142</f>
        <v>0</v>
      </c>
      <c r="J137" s="240">
        <f>Assignment2!BL142</f>
        <v>0</v>
      </c>
      <c r="K137" s="240">
        <f>Final!BL142</f>
        <v>0</v>
      </c>
      <c r="L137" s="241">
        <f t="shared" si="2"/>
        <v>0</v>
      </c>
      <c r="M137" s="49" t="str">
        <f t="shared" si="3"/>
        <v/>
      </c>
    </row>
    <row r="138" spans="2:13">
      <c r="B138" s="55">
        <v>124</v>
      </c>
      <c r="C138" s="59">
        <f>Students!C130</f>
        <v>0</v>
      </c>
      <c r="D138" s="59">
        <f>Students!D130</f>
        <v>0</v>
      </c>
      <c r="E138" s="240">
        <f>MidExam1!BL143</f>
        <v>0</v>
      </c>
      <c r="F138" s="240">
        <f>MidExam2!BL143</f>
        <v>0</v>
      </c>
      <c r="G138" s="240">
        <f>Quiz1!BL143</f>
        <v>0</v>
      </c>
      <c r="H138" s="240">
        <f>Quiz2!BL143</f>
        <v>0</v>
      </c>
      <c r="I138" s="240">
        <f>Assignment1!BL143</f>
        <v>0</v>
      </c>
      <c r="J138" s="240">
        <f>Assignment2!BL143</f>
        <v>0</v>
      </c>
      <c r="K138" s="240">
        <f>Final!BL143</f>
        <v>0</v>
      </c>
      <c r="L138" s="241">
        <f t="shared" si="2"/>
        <v>0</v>
      </c>
      <c r="M138" s="49" t="str">
        <f t="shared" si="3"/>
        <v/>
      </c>
    </row>
    <row r="139" spans="2:13">
      <c r="B139" s="55">
        <v>125</v>
      </c>
      <c r="C139" s="59">
        <f>Students!C131</f>
        <v>0</v>
      </c>
      <c r="D139" s="59">
        <f>Students!D131</f>
        <v>0</v>
      </c>
      <c r="E139" s="240">
        <f>MidExam1!BL144</f>
        <v>0</v>
      </c>
      <c r="F139" s="240">
        <f>MidExam2!BL144</f>
        <v>0</v>
      </c>
      <c r="G139" s="240">
        <f>Quiz1!BL144</f>
        <v>0</v>
      </c>
      <c r="H139" s="240">
        <f>Quiz2!BL144</f>
        <v>0</v>
      </c>
      <c r="I139" s="240">
        <f>Assignment1!BL144</f>
        <v>0</v>
      </c>
      <c r="J139" s="240">
        <f>Assignment2!BL144</f>
        <v>0</v>
      </c>
      <c r="K139" s="240">
        <f>Final!BL144</f>
        <v>0</v>
      </c>
      <c r="L139" s="241">
        <f t="shared" si="2"/>
        <v>0</v>
      </c>
      <c r="M139" s="49" t="str">
        <f t="shared" si="3"/>
        <v/>
      </c>
    </row>
    <row r="140" spans="2:13">
      <c r="B140" s="55">
        <v>126</v>
      </c>
      <c r="C140" s="59">
        <f>Students!C132</f>
        <v>0</v>
      </c>
      <c r="D140" s="59">
        <f>Students!D132</f>
        <v>0</v>
      </c>
      <c r="E140" s="240">
        <f>MidExam1!BL145</f>
        <v>0</v>
      </c>
      <c r="F140" s="240">
        <f>MidExam2!BL145</f>
        <v>0</v>
      </c>
      <c r="G140" s="240">
        <f>Quiz1!BL145</f>
        <v>0</v>
      </c>
      <c r="H140" s="240">
        <f>Quiz2!BL145</f>
        <v>0</v>
      </c>
      <c r="I140" s="240">
        <f>Assignment1!BL145</f>
        <v>0</v>
      </c>
      <c r="J140" s="240">
        <f>Assignment2!BL145</f>
        <v>0</v>
      </c>
      <c r="K140" s="240">
        <f>Final!BL145</f>
        <v>0</v>
      </c>
      <c r="L140" s="241">
        <f t="shared" si="2"/>
        <v>0</v>
      </c>
      <c r="M140" s="49" t="str">
        <f t="shared" si="3"/>
        <v/>
      </c>
    </row>
    <row r="141" spans="2:13">
      <c r="B141" s="55">
        <v>127</v>
      </c>
      <c r="C141" s="59">
        <f>Students!C133</f>
        <v>0</v>
      </c>
      <c r="D141" s="59">
        <f>Students!D133</f>
        <v>0</v>
      </c>
      <c r="E141" s="240">
        <f>MidExam1!BL146</f>
        <v>0</v>
      </c>
      <c r="F141" s="240">
        <f>MidExam2!BL146</f>
        <v>0</v>
      </c>
      <c r="G141" s="240">
        <f>Quiz1!BL146</f>
        <v>0</v>
      </c>
      <c r="H141" s="240">
        <f>Quiz2!BL146</f>
        <v>0</v>
      </c>
      <c r="I141" s="240">
        <f>Assignment1!BL146</f>
        <v>0</v>
      </c>
      <c r="J141" s="240">
        <f>Assignment2!BL146</f>
        <v>0</v>
      </c>
      <c r="K141" s="240">
        <f>Final!BL146</f>
        <v>0</v>
      </c>
      <c r="L141" s="241">
        <f t="shared" si="2"/>
        <v>0</v>
      </c>
      <c r="M141" s="49" t="str">
        <f t="shared" si="3"/>
        <v/>
      </c>
    </row>
    <row r="142" spans="2:13">
      <c r="B142" s="55">
        <v>128</v>
      </c>
      <c r="C142" s="59">
        <f>Students!C134</f>
        <v>0</v>
      </c>
      <c r="D142" s="59">
        <f>Students!D134</f>
        <v>0</v>
      </c>
      <c r="E142" s="240">
        <f>MidExam1!BL147</f>
        <v>0</v>
      </c>
      <c r="F142" s="240">
        <f>MidExam2!BL147</f>
        <v>0</v>
      </c>
      <c r="G142" s="240">
        <f>Quiz1!BL147</f>
        <v>0</v>
      </c>
      <c r="H142" s="240">
        <f>Quiz2!BL147</f>
        <v>0</v>
      </c>
      <c r="I142" s="240">
        <f>Assignment1!BL147</f>
        <v>0</v>
      </c>
      <c r="J142" s="240">
        <f>Assignment2!BL147</f>
        <v>0</v>
      </c>
      <c r="K142" s="240">
        <f>Final!BL147</f>
        <v>0</v>
      </c>
      <c r="L142" s="241">
        <f t="shared" si="2"/>
        <v>0</v>
      </c>
      <c r="M142" s="49" t="str">
        <f t="shared" si="3"/>
        <v/>
      </c>
    </row>
    <row r="143" spans="2:13">
      <c r="B143" s="55">
        <v>129</v>
      </c>
      <c r="C143" s="59">
        <f>Students!C135</f>
        <v>0</v>
      </c>
      <c r="D143" s="59">
        <f>Students!D135</f>
        <v>0</v>
      </c>
      <c r="E143" s="240">
        <f>MidExam1!BL148</f>
        <v>0</v>
      </c>
      <c r="F143" s="240">
        <f>MidExam2!BL148</f>
        <v>0</v>
      </c>
      <c r="G143" s="240">
        <f>Quiz1!BL148</f>
        <v>0</v>
      </c>
      <c r="H143" s="240">
        <f>Quiz2!BL148</f>
        <v>0</v>
      </c>
      <c r="I143" s="240">
        <f>Assignment1!BL148</f>
        <v>0</v>
      </c>
      <c r="J143" s="240">
        <f>Assignment2!BL148</f>
        <v>0</v>
      </c>
      <c r="K143" s="240">
        <f>Final!BL148</f>
        <v>0</v>
      </c>
      <c r="L143" s="241">
        <f t="shared" si="2"/>
        <v>0</v>
      </c>
      <c r="M143" s="49" t="str">
        <f t="shared" si="3"/>
        <v/>
      </c>
    </row>
    <row r="144" spans="2:13">
      <c r="B144" s="55">
        <v>130</v>
      </c>
      <c r="C144" s="59">
        <f>Students!C136</f>
        <v>0</v>
      </c>
      <c r="D144" s="59">
        <f>Students!D136</f>
        <v>0</v>
      </c>
      <c r="E144" s="240">
        <f>MidExam1!BL149</f>
        <v>0</v>
      </c>
      <c r="F144" s="240">
        <f>MidExam2!BL149</f>
        <v>0</v>
      </c>
      <c r="G144" s="240">
        <f>Quiz1!BL149</f>
        <v>0</v>
      </c>
      <c r="H144" s="240">
        <f>Quiz2!BL149</f>
        <v>0</v>
      </c>
      <c r="I144" s="240">
        <f>Assignment1!BL149</f>
        <v>0</v>
      </c>
      <c r="J144" s="240">
        <f>Assignment2!BL149</f>
        <v>0</v>
      </c>
      <c r="K144" s="240">
        <f>Final!BL149</f>
        <v>0</v>
      </c>
      <c r="L144" s="241">
        <f t="shared" ref="L144:L207" si="4">SUM(E144:K144)</f>
        <v>0</v>
      </c>
      <c r="M144" s="49" t="str">
        <f t="shared" ref="M144:M207" si="5">IF(L144=0,"",IF(L144&gt;94,"A+",IF(L144&gt;89,"A",IF(L144&gt;84,"B+",IF(L144&gt;79,"B",IF(L144&gt;74,"C+",IF(L144&gt;69,"C",IF(L144&gt;64,"D+",IF(L144&gt;59,"D",IF(L144&lt;60,"F"))))))))))</f>
        <v/>
      </c>
    </row>
    <row r="145" spans="2:13">
      <c r="B145" s="55">
        <v>131</v>
      </c>
      <c r="C145" s="59">
        <f>Students!C137</f>
        <v>0</v>
      </c>
      <c r="D145" s="59">
        <f>Students!D137</f>
        <v>0</v>
      </c>
      <c r="E145" s="240">
        <f>MidExam1!BL150</f>
        <v>0</v>
      </c>
      <c r="F145" s="240">
        <f>MidExam2!BL150</f>
        <v>0</v>
      </c>
      <c r="G145" s="240">
        <f>Quiz1!BL150</f>
        <v>0</v>
      </c>
      <c r="H145" s="240">
        <f>Quiz2!BL150</f>
        <v>0</v>
      </c>
      <c r="I145" s="240">
        <f>Assignment1!BL150</f>
        <v>0</v>
      </c>
      <c r="J145" s="240">
        <f>Assignment2!BL150</f>
        <v>0</v>
      </c>
      <c r="K145" s="240">
        <f>Final!BL150</f>
        <v>0</v>
      </c>
      <c r="L145" s="241">
        <f t="shared" si="4"/>
        <v>0</v>
      </c>
      <c r="M145" s="49" t="str">
        <f t="shared" si="5"/>
        <v/>
      </c>
    </row>
    <row r="146" spans="2:13">
      <c r="B146" s="55">
        <v>132</v>
      </c>
      <c r="C146" s="59">
        <f>Students!C138</f>
        <v>0</v>
      </c>
      <c r="D146" s="59">
        <f>Students!D138</f>
        <v>0</v>
      </c>
      <c r="E146" s="240">
        <f>MidExam1!BL151</f>
        <v>0</v>
      </c>
      <c r="F146" s="240">
        <f>MidExam2!BL151</f>
        <v>0</v>
      </c>
      <c r="G146" s="240">
        <f>Quiz1!BL151</f>
        <v>0</v>
      </c>
      <c r="H146" s="240">
        <f>Quiz2!BL151</f>
        <v>0</v>
      </c>
      <c r="I146" s="240">
        <f>Assignment1!BL151</f>
        <v>0</v>
      </c>
      <c r="J146" s="240">
        <f>Assignment2!BL151</f>
        <v>0</v>
      </c>
      <c r="K146" s="240">
        <f>Final!BL151</f>
        <v>0</v>
      </c>
      <c r="L146" s="241">
        <f t="shared" si="4"/>
        <v>0</v>
      </c>
      <c r="M146" s="49" t="str">
        <f t="shared" si="5"/>
        <v/>
      </c>
    </row>
    <row r="147" spans="2:13">
      <c r="B147" s="55">
        <v>133</v>
      </c>
      <c r="C147" s="59">
        <f>Students!C139</f>
        <v>0</v>
      </c>
      <c r="D147" s="59">
        <f>Students!D139</f>
        <v>0</v>
      </c>
      <c r="E147" s="240">
        <f>MidExam1!BL152</f>
        <v>0</v>
      </c>
      <c r="F147" s="240">
        <f>MidExam2!BL152</f>
        <v>0</v>
      </c>
      <c r="G147" s="240">
        <f>Quiz1!BL152</f>
        <v>0</v>
      </c>
      <c r="H147" s="240">
        <f>Quiz2!BL152</f>
        <v>0</v>
      </c>
      <c r="I147" s="240">
        <f>Assignment1!BL152</f>
        <v>0</v>
      </c>
      <c r="J147" s="240">
        <f>Assignment2!BL152</f>
        <v>0</v>
      </c>
      <c r="K147" s="240">
        <f>Final!BL152</f>
        <v>0</v>
      </c>
      <c r="L147" s="241">
        <f t="shared" si="4"/>
        <v>0</v>
      </c>
      <c r="M147" s="49" t="str">
        <f t="shared" si="5"/>
        <v/>
      </c>
    </row>
    <row r="148" spans="2:13">
      <c r="B148" s="55">
        <v>134</v>
      </c>
      <c r="C148" s="59">
        <f>Students!C140</f>
        <v>0</v>
      </c>
      <c r="D148" s="59">
        <f>Students!D140</f>
        <v>0</v>
      </c>
      <c r="E148" s="240">
        <f>MidExam1!BL153</f>
        <v>0</v>
      </c>
      <c r="F148" s="240">
        <f>MidExam2!BL153</f>
        <v>0</v>
      </c>
      <c r="G148" s="240">
        <f>Quiz1!BL153</f>
        <v>0</v>
      </c>
      <c r="H148" s="240">
        <f>Quiz2!BL153</f>
        <v>0</v>
      </c>
      <c r="I148" s="240">
        <f>Assignment1!BL153</f>
        <v>0</v>
      </c>
      <c r="J148" s="240">
        <f>Assignment2!BL153</f>
        <v>0</v>
      </c>
      <c r="K148" s="240">
        <f>Final!BL153</f>
        <v>0</v>
      </c>
      <c r="L148" s="241">
        <f t="shared" si="4"/>
        <v>0</v>
      </c>
      <c r="M148" s="49" t="str">
        <f t="shared" si="5"/>
        <v/>
      </c>
    </row>
    <row r="149" spans="2:13">
      <c r="B149" s="55">
        <v>135</v>
      </c>
      <c r="C149" s="59">
        <f>Students!C141</f>
        <v>0</v>
      </c>
      <c r="D149" s="59">
        <f>Students!D141</f>
        <v>0</v>
      </c>
      <c r="E149" s="240">
        <f>MidExam1!BL154</f>
        <v>0</v>
      </c>
      <c r="F149" s="240">
        <f>MidExam2!BL154</f>
        <v>0</v>
      </c>
      <c r="G149" s="240">
        <f>Quiz1!BL154</f>
        <v>0</v>
      </c>
      <c r="H149" s="240">
        <f>Quiz2!BL154</f>
        <v>0</v>
      </c>
      <c r="I149" s="240">
        <f>Assignment1!BL154</f>
        <v>0</v>
      </c>
      <c r="J149" s="240">
        <f>Assignment2!BL154</f>
        <v>0</v>
      </c>
      <c r="K149" s="240">
        <f>Final!BL154</f>
        <v>0</v>
      </c>
      <c r="L149" s="241">
        <f t="shared" si="4"/>
        <v>0</v>
      </c>
      <c r="M149" s="49" t="str">
        <f t="shared" si="5"/>
        <v/>
      </c>
    </row>
    <row r="150" spans="2:13">
      <c r="B150" s="55">
        <v>136</v>
      </c>
      <c r="C150" s="59">
        <f>Students!C142</f>
        <v>0</v>
      </c>
      <c r="D150" s="59">
        <f>Students!D142</f>
        <v>0</v>
      </c>
      <c r="E150" s="240">
        <f>MidExam1!BL155</f>
        <v>0</v>
      </c>
      <c r="F150" s="240">
        <f>MidExam2!BL155</f>
        <v>0</v>
      </c>
      <c r="G150" s="240">
        <f>Quiz1!BL155</f>
        <v>0</v>
      </c>
      <c r="H150" s="240">
        <f>Quiz2!BL155</f>
        <v>0</v>
      </c>
      <c r="I150" s="240">
        <f>Assignment1!BL155</f>
        <v>0</v>
      </c>
      <c r="J150" s="240">
        <f>Assignment2!BL155</f>
        <v>0</v>
      </c>
      <c r="K150" s="240">
        <f>Final!BL155</f>
        <v>0</v>
      </c>
      <c r="L150" s="241">
        <f t="shared" si="4"/>
        <v>0</v>
      </c>
      <c r="M150" s="49" t="str">
        <f t="shared" si="5"/>
        <v/>
      </c>
    </row>
    <row r="151" spans="2:13">
      <c r="B151" s="55">
        <v>137</v>
      </c>
      <c r="C151" s="59">
        <f>Students!C143</f>
        <v>0</v>
      </c>
      <c r="D151" s="59">
        <f>Students!D143</f>
        <v>0</v>
      </c>
      <c r="E151" s="240">
        <f>MidExam1!BL156</f>
        <v>0</v>
      </c>
      <c r="F151" s="240">
        <f>MidExam2!BL156</f>
        <v>0</v>
      </c>
      <c r="G151" s="240">
        <f>Quiz1!BL156</f>
        <v>0</v>
      </c>
      <c r="H151" s="240">
        <f>Quiz2!BL156</f>
        <v>0</v>
      </c>
      <c r="I151" s="240">
        <f>Assignment1!BL156</f>
        <v>0</v>
      </c>
      <c r="J151" s="240">
        <f>Assignment2!BL156</f>
        <v>0</v>
      </c>
      <c r="K151" s="240">
        <f>Final!BL156</f>
        <v>0</v>
      </c>
      <c r="L151" s="241">
        <f t="shared" si="4"/>
        <v>0</v>
      </c>
      <c r="M151" s="49" t="str">
        <f t="shared" si="5"/>
        <v/>
      </c>
    </row>
    <row r="152" spans="2:13">
      <c r="B152" s="55">
        <v>138</v>
      </c>
      <c r="C152" s="59">
        <f>Students!C144</f>
        <v>0</v>
      </c>
      <c r="D152" s="59">
        <f>Students!D144</f>
        <v>0</v>
      </c>
      <c r="E152" s="240">
        <f>MidExam1!BL157</f>
        <v>0</v>
      </c>
      <c r="F152" s="240">
        <f>MidExam2!BL157</f>
        <v>0</v>
      </c>
      <c r="G152" s="240">
        <f>Quiz1!BL157</f>
        <v>0</v>
      </c>
      <c r="H152" s="240">
        <f>Quiz2!BL157</f>
        <v>0</v>
      </c>
      <c r="I152" s="240">
        <f>Assignment1!BL157</f>
        <v>0</v>
      </c>
      <c r="J152" s="240">
        <f>Assignment2!BL157</f>
        <v>0</v>
      </c>
      <c r="K152" s="240">
        <f>Final!BL157</f>
        <v>0</v>
      </c>
      <c r="L152" s="241">
        <f t="shared" si="4"/>
        <v>0</v>
      </c>
      <c r="M152" s="49" t="str">
        <f t="shared" si="5"/>
        <v/>
      </c>
    </row>
    <row r="153" spans="2:13">
      <c r="B153" s="55">
        <v>139</v>
      </c>
      <c r="C153" s="59">
        <f>Students!C145</f>
        <v>0</v>
      </c>
      <c r="D153" s="59">
        <f>Students!D145</f>
        <v>0</v>
      </c>
      <c r="E153" s="240">
        <f>MidExam1!BL158</f>
        <v>0</v>
      </c>
      <c r="F153" s="240">
        <f>MidExam2!BL158</f>
        <v>0</v>
      </c>
      <c r="G153" s="240">
        <f>Quiz1!BL158</f>
        <v>0</v>
      </c>
      <c r="H153" s="240">
        <f>Quiz2!BL158</f>
        <v>0</v>
      </c>
      <c r="I153" s="240">
        <f>Assignment1!BL158</f>
        <v>0</v>
      </c>
      <c r="J153" s="240">
        <f>Assignment2!BL158</f>
        <v>0</v>
      </c>
      <c r="K153" s="240">
        <f>Final!BL158</f>
        <v>0</v>
      </c>
      <c r="L153" s="241">
        <f t="shared" si="4"/>
        <v>0</v>
      </c>
      <c r="M153" s="49" t="str">
        <f t="shared" si="5"/>
        <v/>
      </c>
    </row>
    <row r="154" spans="2:13">
      <c r="B154" s="55">
        <v>140</v>
      </c>
      <c r="C154" s="59">
        <f>Students!C146</f>
        <v>0</v>
      </c>
      <c r="D154" s="59">
        <f>Students!D146</f>
        <v>0</v>
      </c>
      <c r="E154" s="240">
        <f>MidExam1!BL159</f>
        <v>0</v>
      </c>
      <c r="F154" s="240">
        <f>MidExam2!BL159</f>
        <v>0</v>
      </c>
      <c r="G154" s="240">
        <f>Quiz1!BL159</f>
        <v>0</v>
      </c>
      <c r="H154" s="240">
        <f>Quiz2!BL159</f>
        <v>0</v>
      </c>
      <c r="I154" s="240">
        <f>Assignment1!BL159</f>
        <v>0</v>
      </c>
      <c r="J154" s="240">
        <f>Assignment2!BL159</f>
        <v>0</v>
      </c>
      <c r="K154" s="240">
        <f>Final!BL159</f>
        <v>0</v>
      </c>
      <c r="L154" s="241">
        <f t="shared" si="4"/>
        <v>0</v>
      </c>
      <c r="M154" s="49" t="str">
        <f t="shared" si="5"/>
        <v/>
      </c>
    </row>
    <row r="155" spans="2:13">
      <c r="B155" s="55">
        <v>141</v>
      </c>
      <c r="C155" s="59">
        <f>Students!C147</f>
        <v>0</v>
      </c>
      <c r="D155" s="59">
        <f>Students!D147</f>
        <v>0</v>
      </c>
      <c r="E155" s="240">
        <f>MidExam1!BL160</f>
        <v>0</v>
      </c>
      <c r="F155" s="240">
        <f>MidExam2!BL160</f>
        <v>0</v>
      </c>
      <c r="G155" s="240">
        <f>Quiz1!BL160</f>
        <v>0</v>
      </c>
      <c r="H155" s="240">
        <f>Quiz2!BL160</f>
        <v>0</v>
      </c>
      <c r="I155" s="240">
        <f>Assignment1!BL160</f>
        <v>0</v>
      </c>
      <c r="J155" s="240">
        <f>Assignment2!BL160</f>
        <v>0</v>
      </c>
      <c r="K155" s="240">
        <f>Final!BL160</f>
        <v>0</v>
      </c>
      <c r="L155" s="241">
        <f t="shared" si="4"/>
        <v>0</v>
      </c>
      <c r="M155" s="49" t="str">
        <f t="shared" si="5"/>
        <v/>
      </c>
    </row>
    <row r="156" spans="2:13">
      <c r="B156" s="55">
        <v>142</v>
      </c>
      <c r="C156" s="59">
        <f>Students!C148</f>
        <v>0</v>
      </c>
      <c r="D156" s="59">
        <f>Students!D148</f>
        <v>0</v>
      </c>
      <c r="E156" s="240">
        <f>MidExam1!BL161</f>
        <v>0</v>
      </c>
      <c r="F156" s="240">
        <f>MidExam2!BL161</f>
        <v>0</v>
      </c>
      <c r="G156" s="240">
        <f>Quiz1!BL161</f>
        <v>0</v>
      </c>
      <c r="H156" s="240">
        <f>Quiz2!BL161</f>
        <v>0</v>
      </c>
      <c r="I156" s="240">
        <f>Assignment1!BL161</f>
        <v>0</v>
      </c>
      <c r="J156" s="240">
        <f>Assignment2!BL161</f>
        <v>0</v>
      </c>
      <c r="K156" s="240">
        <f>Final!BL161</f>
        <v>0</v>
      </c>
      <c r="L156" s="241">
        <f t="shared" si="4"/>
        <v>0</v>
      </c>
      <c r="M156" s="49" t="str">
        <f t="shared" si="5"/>
        <v/>
      </c>
    </row>
    <row r="157" spans="2:13">
      <c r="B157" s="55">
        <v>143</v>
      </c>
      <c r="C157" s="59">
        <f>Students!C149</f>
        <v>0</v>
      </c>
      <c r="D157" s="59">
        <f>Students!D149</f>
        <v>0</v>
      </c>
      <c r="E157" s="240">
        <f>MidExam1!BL162</f>
        <v>0</v>
      </c>
      <c r="F157" s="240">
        <f>MidExam2!BL162</f>
        <v>0</v>
      </c>
      <c r="G157" s="240">
        <f>Quiz1!BL162</f>
        <v>0</v>
      </c>
      <c r="H157" s="240">
        <f>Quiz2!BL162</f>
        <v>0</v>
      </c>
      <c r="I157" s="240">
        <f>Assignment1!BL162</f>
        <v>0</v>
      </c>
      <c r="J157" s="240">
        <f>Assignment2!BL162</f>
        <v>0</v>
      </c>
      <c r="K157" s="240">
        <f>Final!BL162</f>
        <v>0</v>
      </c>
      <c r="L157" s="241">
        <f t="shared" si="4"/>
        <v>0</v>
      </c>
      <c r="M157" s="49" t="str">
        <f t="shared" si="5"/>
        <v/>
      </c>
    </row>
    <row r="158" spans="2:13">
      <c r="B158" s="55">
        <v>144</v>
      </c>
      <c r="C158" s="59">
        <f>Students!C150</f>
        <v>0</v>
      </c>
      <c r="D158" s="59">
        <f>Students!D150</f>
        <v>0</v>
      </c>
      <c r="E158" s="240">
        <f>MidExam1!BL163</f>
        <v>0</v>
      </c>
      <c r="F158" s="240">
        <f>MidExam2!BL163</f>
        <v>0</v>
      </c>
      <c r="G158" s="240">
        <f>Quiz1!BL163</f>
        <v>0</v>
      </c>
      <c r="H158" s="240">
        <f>Quiz2!BL163</f>
        <v>0</v>
      </c>
      <c r="I158" s="240">
        <f>Assignment1!BL163</f>
        <v>0</v>
      </c>
      <c r="J158" s="240">
        <f>Assignment2!BL163</f>
        <v>0</v>
      </c>
      <c r="K158" s="240">
        <f>Final!BL163</f>
        <v>0</v>
      </c>
      <c r="L158" s="241">
        <f t="shared" si="4"/>
        <v>0</v>
      </c>
      <c r="M158" s="49" t="str">
        <f t="shared" si="5"/>
        <v/>
      </c>
    </row>
    <row r="159" spans="2:13">
      <c r="B159" s="55">
        <v>145</v>
      </c>
      <c r="C159" s="59">
        <f>Students!C151</f>
        <v>0</v>
      </c>
      <c r="D159" s="59">
        <f>Students!D151</f>
        <v>0</v>
      </c>
      <c r="E159" s="240">
        <f>MidExam1!BL164</f>
        <v>0</v>
      </c>
      <c r="F159" s="240">
        <f>MidExam2!BL164</f>
        <v>0</v>
      </c>
      <c r="G159" s="240">
        <f>Quiz1!BL164</f>
        <v>0</v>
      </c>
      <c r="H159" s="240">
        <f>Quiz2!BL164</f>
        <v>0</v>
      </c>
      <c r="I159" s="240">
        <f>Assignment1!BL164</f>
        <v>0</v>
      </c>
      <c r="J159" s="240">
        <f>Assignment2!BL164</f>
        <v>0</v>
      </c>
      <c r="K159" s="240">
        <f>Final!BL164</f>
        <v>0</v>
      </c>
      <c r="L159" s="241">
        <f t="shared" si="4"/>
        <v>0</v>
      </c>
      <c r="M159" s="49" t="str">
        <f t="shared" si="5"/>
        <v/>
      </c>
    </row>
    <row r="160" spans="2:13">
      <c r="B160" s="55">
        <v>146</v>
      </c>
      <c r="C160" s="59">
        <f>Students!C152</f>
        <v>0</v>
      </c>
      <c r="D160" s="59">
        <f>Students!D152</f>
        <v>0</v>
      </c>
      <c r="E160" s="240">
        <f>MidExam1!BL165</f>
        <v>0</v>
      </c>
      <c r="F160" s="240">
        <f>MidExam2!BL165</f>
        <v>0</v>
      </c>
      <c r="G160" s="240">
        <f>Quiz1!BL165</f>
        <v>0</v>
      </c>
      <c r="H160" s="240">
        <f>Quiz2!BL165</f>
        <v>0</v>
      </c>
      <c r="I160" s="240">
        <f>Assignment1!BL165</f>
        <v>0</v>
      </c>
      <c r="J160" s="240">
        <f>Assignment2!BL165</f>
        <v>0</v>
      </c>
      <c r="K160" s="240">
        <f>Final!BL165</f>
        <v>0</v>
      </c>
      <c r="L160" s="241">
        <f t="shared" si="4"/>
        <v>0</v>
      </c>
      <c r="M160" s="49" t="str">
        <f t="shared" si="5"/>
        <v/>
      </c>
    </row>
    <row r="161" spans="2:13">
      <c r="B161" s="55">
        <v>147</v>
      </c>
      <c r="C161" s="59">
        <f>Students!C153</f>
        <v>0</v>
      </c>
      <c r="D161" s="59">
        <f>Students!D153</f>
        <v>0</v>
      </c>
      <c r="E161" s="240">
        <f>MidExam1!BL166</f>
        <v>0</v>
      </c>
      <c r="F161" s="240">
        <f>MidExam2!BL166</f>
        <v>0</v>
      </c>
      <c r="G161" s="240">
        <f>Quiz1!BL166</f>
        <v>0</v>
      </c>
      <c r="H161" s="240">
        <f>Quiz2!BL166</f>
        <v>0</v>
      </c>
      <c r="I161" s="240">
        <f>Assignment1!BL166</f>
        <v>0</v>
      </c>
      <c r="J161" s="240">
        <f>Assignment2!BL166</f>
        <v>0</v>
      </c>
      <c r="K161" s="240">
        <f>Final!BL166</f>
        <v>0</v>
      </c>
      <c r="L161" s="241">
        <f t="shared" si="4"/>
        <v>0</v>
      </c>
      <c r="M161" s="49" t="str">
        <f t="shared" si="5"/>
        <v/>
      </c>
    </row>
    <row r="162" spans="2:13">
      <c r="B162" s="55">
        <v>148</v>
      </c>
      <c r="C162" s="59">
        <f>Students!C154</f>
        <v>0</v>
      </c>
      <c r="D162" s="59">
        <f>Students!D154</f>
        <v>0</v>
      </c>
      <c r="E162" s="240">
        <f>MidExam1!BL167</f>
        <v>0</v>
      </c>
      <c r="F162" s="240">
        <f>MidExam2!BL167</f>
        <v>0</v>
      </c>
      <c r="G162" s="240">
        <f>Quiz1!BL167</f>
        <v>0</v>
      </c>
      <c r="H162" s="240">
        <f>Quiz2!BL167</f>
        <v>0</v>
      </c>
      <c r="I162" s="240">
        <f>Assignment1!BL167</f>
        <v>0</v>
      </c>
      <c r="J162" s="240">
        <f>Assignment2!BL167</f>
        <v>0</v>
      </c>
      <c r="K162" s="240">
        <f>Final!BL167</f>
        <v>0</v>
      </c>
      <c r="L162" s="241">
        <f t="shared" si="4"/>
        <v>0</v>
      </c>
      <c r="M162" s="49" t="str">
        <f t="shared" si="5"/>
        <v/>
      </c>
    </row>
    <row r="163" spans="2:13">
      <c r="B163" s="55">
        <v>149</v>
      </c>
      <c r="C163" s="59">
        <f>Students!C155</f>
        <v>0</v>
      </c>
      <c r="D163" s="59">
        <f>Students!D155</f>
        <v>0</v>
      </c>
      <c r="E163" s="240">
        <f>MidExam1!BL168</f>
        <v>0</v>
      </c>
      <c r="F163" s="240">
        <f>MidExam2!BL168</f>
        <v>0</v>
      </c>
      <c r="G163" s="240">
        <f>Quiz1!BL168</f>
        <v>0</v>
      </c>
      <c r="H163" s="240">
        <f>Quiz2!BL168</f>
        <v>0</v>
      </c>
      <c r="I163" s="240">
        <f>Assignment1!BL168</f>
        <v>0</v>
      </c>
      <c r="J163" s="240">
        <f>Assignment2!BL168</f>
        <v>0</v>
      </c>
      <c r="K163" s="240">
        <f>Final!BL168</f>
        <v>0</v>
      </c>
      <c r="L163" s="241">
        <f t="shared" si="4"/>
        <v>0</v>
      </c>
      <c r="M163" s="49" t="str">
        <f t="shared" si="5"/>
        <v/>
      </c>
    </row>
    <row r="164" spans="2:13">
      <c r="B164" s="55">
        <v>150</v>
      </c>
      <c r="C164" s="59">
        <f>Students!C156</f>
        <v>0</v>
      </c>
      <c r="D164" s="59">
        <f>Students!D156</f>
        <v>0</v>
      </c>
      <c r="E164" s="240">
        <f>MidExam1!BL169</f>
        <v>0</v>
      </c>
      <c r="F164" s="240">
        <f>MidExam2!BL169</f>
        <v>0</v>
      </c>
      <c r="G164" s="240">
        <f>Quiz1!BL169</f>
        <v>0</v>
      </c>
      <c r="H164" s="240">
        <f>Quiz2!BL169</f>
        <v>0</v>
      </c>
      <c r="I164" s="240">
        <f>Assignment1!BL169</f>
        <v>0</v>
      </c>
      <c r="J164" s="240">
        <f>Assignment2!BL169</f>
        <v>0</v>
      </c>
      <c r="K164" s="240">
        <f>Final!BL169</f>
        <v>0</v>
      </c>
      <c r="L164" s="241">
        <f t="shared" si="4"/>
        <v>0</v>
      </c>
      <c r="M164" s="49" t="str">
        <f t="shared" si="5"/>
        <v/>
      </c>
    </row>
    <row r="165" spans="2:13">
      <c r="B165" s="55">
        <v>151</v>
      </c>
      <c r="C165" s="59">
        <f>Students!C157</f>
        <v>0</v>
      </c>
      <c r="D165" s="59">
        <f>Students!D157</f>
        <v>0</v>
      </c>
      <c r="E165" s="240">
        <f>MidExam1!BL170</f>
        <v>0</v>
      </c>
      <c r="F165" s="240">
        <f>MidExam2!BL170</f>
        <v>0</v>
      </c>
      <c r="G165" s="240">
        <f>Quiz1!BL170</f>
        <v>0</v>
      </c>
      <c r="H165" s="240">
        <f>Quiz2!BL170</f>
        <v>0</v>
      </c>
      <c r="I165" s="240">
        <f>Assignment1!BL170</f>
        <v>0</v>
      </c>
      <c r="J165" s="240">
        <f>Assignment2!BL170</f>
        <v>0</v>
      </c>
      <c r="K165" s="240">
        <f>Final!BL170</f>
        <v>0</v>
      </c>
      <c r="L165" s="241">
        <f t="shared" si="4"/>
        <v>0</v>
      </c>
      <c r="M165" s="49" t="str">
        <f t="shared" si="5"/>
        <v/>
      </c>
    </row>
    <row r="166" spans="2:13">
      <c r="B166" s="55">
        <v>152</v>
      </c>
      <c r="C166" s="59">
        <f>Students!C158</f>
        <v>0</v>
      </c>
      <c r="D166" s="59">
        <f>Students!D158</f>
        <v>0</v>
      </c>
      <c r="E166" s="240">
        <f>MidExam1!BL171</f>
        <v>0</v>
      </c>
      <c r="F166" s="240">
        <f>MidExam2!BL171</f>
        <v>0</v>
      </c>
      <c r="G166" s="240">
        <f>Quiz1!BL171</f>
        <v>0</v>
      </c>
      <c r="H166" s="240">
        <f>Quiz2!BL171</f>
        <v>0</v>
      </c>
      <c r="I166" s="240">
        <f>Assignment1!BL171</f>
        <v>0</v>
      </c>
      <c r="J166" s="240">
        <f>Assignment2!BL171</f>
        <v>0</v>
      </c>
      <c r="K166" s="240">
        <f>Final!BL171</f>
        <v>0</v>
      </c>
      <c r="L166" s="241">
        <f t="shared" si="4"/>
        <v>0</v>
      </c>
      <c r="M166" s="49" t="str">
        <f t="shared" si="5"/>
        <v/>
      </c>
    </row>
    <row r="167" spans="2:13">
      <c r="B167" s="55">
        <v>153</v>
      </c>
      <c r="C167" s="59">
        <f>Students!C159</f>
        <v>0</v>
      </c>
      <c r="D167" s="59">
        <f>Students!D159</f>
        <v>0</v>
      </c>
      <c r="E167" s="240">
        <f>MidExam1!BL172</f>
        <v>0</v>
      </c>
      <c r="F167" s="240">
        <f>MidExam2!BL172</f>
        <v>0</v>
      </c>
      <c r="G167" s="240">
        <f>Quiz1!BL172</f>
        <v>0</v>
      </c>
      <c r="H167" s="240">
        <f>Quiz2!BL172</f>
        <v>0</v>
      </c>
      <c r="I167" s="240">
        <f>Assignment1!BL172</f>
        <v>0</v>
      </c>
      <c r="J167" s="240">
        <f>Assignment2!BL172</f>
        <v>0</v>
      </c>
      <c r="K167" s="240">
        <f>Final!BL172</f>
        <v>0</v>
      </c>
      <c r="L167" s="241">
        <f t="shared" si="4"/>
        <v>0</v>
      </c>
      <c r="M167" s="49" t="str">
        <f t="shared" si="5"/>
        <v/>
      </c>
    </row>
    <row r="168" spans="2:13">
      <c r="B168" s="55">
        <v>154</v>
      </c>
      <c r="C168" s="59">
        <f>Students!C160</f>
        <v>0</v>
      </c>
      <c r="D168" s="59">
        <f>Students!D160</f>
        <v>0</v>
      </c>
      <c r="E168" s="240">
        <f>MidExam1!BL173</f>
        <v>0</v>
      </c>
      <c r="F168" s="240">
        <f>MidExam2!BL173</f>
        <v>0</v>
      </c>
      <c r="G168" s="240">
        <f>Quiz1!BL173</f>
        <v>0</v>
      </c>
      <c r="H168" s="240">
        <f>Quiz2!BL173</f>
        <v>0</v>
      </c>
      <c r="I168" s="240">
        <f>Assignment1!BL173</f>
        <v>0</v>
      </c>
      <c r="J168" s="240">
        <f>Assignment2!BL173</f>
        <v>0</v>
      </c>
      <c r="K168" s="240">
        <f>Final!BL173</f>
        <v>0</v>
      </c>
      <c r="L168" s="241">
        <f t="shared" si="4"/>
        <v>0</v>
      </c>
      <c r="M168" s="49" t="str">
        <f t="shared" si="5"/>
        <v/>
      </c>
    </row>
    <row r="169" spans="2:13">
      <c r="B169" s="55">
        <v>155</v>
      </c>
      <c r="C169" s="59">
        <f>Students!C161</f>
        <v>0</v>
      </c>
      <c r="D169" s="59">
        <f>Students!D161</f>
        <v>0</v>
      </c>
      <c r="E169" s="240">
        <f>MidExam1!BL174</f>
        <v>0</v>
      </c>
      <c r="F169" s="240">
        <f>MidExam2!BL174</f>
        <v>0</v>
      </c>
      <c r="G169" s="240">
        <f>Quiz1!BL174</f>
        <v>0</v>
      </c>
      <c r="H169" s="240">
        <f>Quiz2!BL174</f>
        <v>0</v>
      </c>
      <c r="I169" s="240">
        <f>Assignment1!BL174</f>
        <v>0</v>
      </c>
      <c r="J169" s="240">
        <f>Assignment2!BL174</f>
        <v>0</v>
      </c>
      <c r="K169" s="240">
        <f>Final!BL174</f>
        <v>0</v>
      </c>
      <c r="L169" s="241">
        <f t="shared" si="4"/>
        <v>0</v>
      </c>
      <c r="M169" s="49" t="str">
        <f t="shared" si="5"/>
        <v/>
      </c>
    </row>
    <row r="170" spans="2:13">
      <c r="B170" s="55">
        <v>156</v>
      </c>
      <c r="C170" s="59">
        <f>Students!C162</f>
        <v>0</v>
      </c>
      <c r="D170" s="59">
        <f>Students!D162</f>
        <v>0</v>
      </c>
      <c r="E170" s="240">
        <f>MidExam1!BL175</f>
        <v>0</v>
      </c>
      <c r="F170" s="240">
        <f>MidExam2!BL175</f>
        <v>0</v>
      </c>
      <c r="G170" s="240">
        <f>Quiz1!BL175</f>
        <v>0</v>
      </c>
      <c r="H170" s="240">
        <f>Quiz2!BL175</f>
        <v>0</v>
      </c>
      <c r="I170" s="240">
        <f>Assignment1!BL175</f>
        <v>0</v>
      </c>
      <c r="J170" s="240">
        <f>Assignment2!BL175</f>
        <v>0</v>
      </c>
      <c r="K170" s="240">
        <f>Final!BL175</f>
        <v>0</v>
      </c>
      <c r="L170" s="241">
        <f t="shared" si="4"/>
        <v>0</v>
      </c>
      <c r="M170" s="49" t="str">
        <f t="shared" si="5"/>
        <v/>
      </c>
    </row>
    <row r="171" spans="2:13">
      <c r="B171" s="55">
        <v>157</v>
      </c>
      <c r="C171" s="59">
        <f>Students!C163</f>
        <v>0</v>
      </c>
      <c r="D171" s="59">
        <f>Students!D163</f>
        <v>0</v>
      </c>
      <c r="E171" s="240">
        <f>MidExam1!BL176</f>
        <v>0</v>
      </c>
      <c r="F171" s="240">
        <f>MidExam2!BL176</f>
        <v>0</v>
      </c>
      <c r="G171" s="240">
        <f>Quiz1!BL176</f>
        <v>0</v>
      </c>
      <c r="H171" s="240">
        <f>Quiz2!BL176</f>
        <v>0</v>
      </c>
      <c r="I171" s="240">
        <f>Assignment1!BL176</f>
        <v>0</v>
      </c>
      <c r="J171" s="240">
        <f>Assignment2!BL176</f>
        <v>0</v>
      </c>
      <c r="K171" s="240">
        <f>Final!BL176</f>
        <v>0</v>
      </c>
      <c r="L171" s="241">
        <f t="shared" si="4"/>
        <v>0</v>
      </c>
      <c r="M171" s="49" t="str">
        <f t="shared" si="5"/>
        <v/>
      </c>
    </row>
    <row r="172" spans="2:13">
      <c r="B172" s="55">
        <v>158</v>
      </c>
      <c r="C172" s="59">
        <f>Students!C164</f>
        <v>0</v>
      </c>
      <c r="D172" s="59">
        <f>Students!D164</f>
        <v>0</v>
      </c>
      <c r="E172" s="240">
        <f>MidExam1!BL177</f>
        <v>0</v>
      </c>
      <c r="F172" s="240">
        <f>MidExam2!BL177</f>
        <v>0</v>
      </c>
      <c r="G172" s="240">
        <f>Quiz1!BL177</f>
        <v>0</v>
      </c>
      <c r="H172" s="240">
        <f>Quiz2!BL177</f>
        <v>0</v>
      </c>
      <c r="I172" s="240">
        <f>Assignment1!BL177</f>
        <v>0</v>
      </c>
      <c r="J172" s="240">
        <f>Assignment2!BL177</f>
        <v>0</v>
      </c>
      <c r="K172" s="240">
        <f>Final!BL177</f>
        <v>0</v>
      </c>
      <c r="L172" s="241">
        <f t="shared" si="4"/>
        <v>0</v>
      </c>
      <c r="M172" s="49" t="str">
        <f t="shared" si="5"/>
        <v/>
      </c>
    </row>
    <row r="173" spans="2:13">
      <c r="B173" s="55">
        <v>159</v>
      </c>
      <c r="C173" s="59">
        <f>Students!C165</f>
        <v>0</v>
      </c>
      <c r="D173" s="59">
        <f>Students!D165</f>
        <v>0</v>
      </c>
      <c r="E173" s="240">
        <f>MidExam1!BL178</f>
        <v>0</v>
      </c>
      <c r="F173" s="240">
        <f>MidExam2!BL178</f>
        <v>0</v>
      </c>
      <c r="G173" s="240">
        <f>Quiz1!BL178</f>
        <v>0</v>
      </c>
      <c r="H173" s="240">
        <f>Quiz2!BL178</f>
        <v>0</v>
      </c>
      <c r="I173" s="240">
        <f>Assignment1!BL178</f>
        <v>0</v>
      </c>
      <c r="J173" s="240">
        <f>Assignment2!BL178</f>
        <v>0</v>
      </c>
      <c r="K173" s="240">
        <f>Final!BL178</f>
        <v>0</v>
      </c>
      <c r="L173" s="241">
        <f t="shared" si="4"/>
        <v>0</v>
      </c>
      <c r="M173" s="49" t="str">
        <f t="shared" si="5"/>
        <v/>
      </c>
    </row>
    <row r="174" spans="2:13">
      <c r="B174" s="55">
        <v>160</v>
      </c>
      <c r="C174" s="59">
        <f>Students!C166</f>
        <v>0</v>
      </c>
      <c r="D174" s="59">
        <f>Students!D166</f>
        <v>0</v>
      </c>
      <c r="E174" s="240">
        <f>MidExam1!BL179</f>
        <v>0</v>
      </c>
      <c r="F174" s="240">
        <f>MidExam2!BL179</f>
        <v>0</v>
      </c>
      <c r="G174" s="240">
        <f>Quiz1!BL179</f>
        <v>0</v>
      </c>
      <c r="H174" s="240">
        <f>Quiz2!BL179</f>
        <v>0</v>
      </c>
      <c r="I174" s="240">
        <f>Assignment1!BL179</f>
        <v>0</v>
      </c>
      <c r="J174" s="240">
        <f>Assignment2!BL179</f>
        <v>0</v>
      </c>
      <c r="K174" s="240">
        <f>Final!BL179</f>
        <v>0</v>
      </c>
      <c r="L174" s="241">
        <f t="shared" si="4"/>
        <v>0</v>
      </c>
      <c r="M174" s="49" t="str">
        <f t="shared" si="5"/>
        <v/>
      </c>
    </row>
    <row r="175" spans="2:13">
      <c r="B175" s="55">
        <v>161</v>
      </c>
      <c r="C175" s="59">
        <f>Students!C167</f>
        <v>0</v>
      </c>
      <c r="D175" s="59">
        <f>Students!D167</f>
        <v>0</v>
      </c>
      <c r="E175" s="240">
        <f>MidExam1!BL180</f>
        <v>0</v>
      </c>
      <c r="F175" s="240">
        <f>MidExam2!BL180</f>
        <v>0</v>
      </c>
      <c r="G175" s="240">
        <f>Quiz1!BL180</f>
        <v>0</v>
      </c>
      <c r="H175" s="240">
        <f>Quiz2!BL180</f>
        <v>0</v>
      </c>
      <c r="I175" s="240">
        <f>Assignment1!BL180</f>
        <v>0</v>
      </c>
      <c r="J175" s="240">
        <f>Assignment2!BL180</f>
        <v>0</v>
      </c>
      <c r="K175" s="240">
        <f>Final!BL180</f>
        <v>0</v>
      </c>
      <c r="L175" s="241">
        <f t="shared" si="4"/>
        <v>0</v>
      </c>
      <c r="M175" s="49" t="str">
        <f t="shared" si="5"/>
        <v/>
      </c>
    </row>
    <row r="176" spans="2:13">
      <c r="B176" s="55">
        <v>162</v>
      </c>
      <c r="C176" s="59">
        <f>Students!C168</f>
        <v>0</v>
      </c>
      <c r="D176" s="59">
        <f>Students!D168</f>
        <v>0</v>
      </c>
      <c r="E176" s="240">
        <f>MidExam1!BL181</f>
        <v>0</v>
      </c>
      <c r="F176" s="240">
        <f>MidExam2!BL181</f>
        <v>0</v>
      </c>
      <c r="G176" s="240">
        <f>Quiz1!BL181</f>
        <v>0</v>
      </c>
      <c r="H176" s="240">
        <f>Quiz2!BL181</f>
        <v>0</v>
      </c>
      <c r="I176" s="240">
        <f>Assignment1!BL181</f>
        <v>0</v>
      </c>
      <c r="J176" s="240">
        <f>Assignment2!BL181</f>
        <v>0</v>
      </c>
      <c r="K176" s="240">
        <f>Final!BL181</f>
        <v>0</v>
      </c>
      <c r="L176" s="241">
        <f t="shared" si="4"/>
        <v>0</v>
      </c>
      <c r="M176" s="49" t="str">
        <f t="shared" si="5"/>
        <v/>
      </c>
    </row>
    <row r="177" spans="2:13">
      <c r="B177" s="55">
        <v>163</v>
      </c>
      <c r="C177" s="59">
        <f>Students!C169</f>
        <v>0</v>
      </c>
      <c r="D177" s="59">
        <f>Students!D169</f>
        <v>0</v>
      </c>
      <c r="E177" s="240">
        <f>MidExam1!BL182</f>
        <v>0</v>
      </c>
      <c r="F177" s="240">
        <f>MidExam2!BL182</f>
        <v>0</v>
      </c>
      <c r="G177" s="240">
        <f>Quiz1!BL182</f>
        <v>0</v>
      </c>
      <c r="H177" s="240">
        <f>Quiz2!BL182</f>
        <v>0</v>
      </c>
      <c r="I177" s="240">
        <f>Assignment1!BL182</f>
        <v>0</v>
      </c>
      <c r="J177" s="240">
        <f>Assignment2!BL182</f>
        <v>0</v>
      </c>
      <c r="K177" s="240">
        <f>Final!BL182</f>
        <v>0</v>
      </c>
      <c r="L177" s="241">
        <f t="shared" si="4"/>
        <v>0</v>
      </c>
      <c r="M177" s="49" t="str">
        <f t="shared" si="5"/>
        <v/>
      </c>
    </row>
    <row r="178" spans="2:13">
      <c r="B178" s="55">
        <v>164</v>
      </c>
      <c r="C178" s="59">
        <f>Students!C170</f>
        <v>0</v>
      </c>
      <c r="D178" s="59">
        <f>Students!D170</f>
        <v>0</v>
      </c>
      <c r="E178" s="240">
        <f>MidExam1!BL183</f>
        <v>0</v>
      </c>
      <c r="F178" s="240">
        <f>MidExam2!BL183</f>
        <v>0</v>
      </c>
      <c r="G178" s="240">
        <f>Quiz1!BL183</f>
        <v>0</v>
      </c>
      <c r="H178" s="240">
        <f>Quiz2!BL183</f>
        <v>0</v>
      </c>
      <c r="I178" s="240">
        <f>Assignment1!BL183</f>
        <v>0</v>
      </c>
      <c r="J178" s="240">
        <f>Assignment2!BL183</f>
        <v>0</v>
      </c>
      <c r="K178" s="240">
        <f>Final!BL183</f>
        <v>0</v>
      </c>
      <c r="L178" s="241">
        <f t="shared" si="4"/>
        <v>0</v>
      </c>
      <c r="M178" s="49" t="str">
        <f t="shared" si="5"/>
        <v/>
      </c>
    </row>
    <row r="179" spans="2:13">
      <c r="B179" s="55">
        <v>165</v>
      </c>
      <c r="C179" s="59">
        <f>Students!C171</f>
        <v>0</v>
      </c>
      <c r="D179" s="59">
        <f>Students!D171</f>
        <v>0</v>
      </c>
      <c r="E179" s="240">
        <f>MidExam1!BL184</f>
        <v>0</v>
      </c>
      <c r="F179" s="240">
        <f>MidExam2!BL184</f>
        <v>0</v>
      </c>
      <c r="G179" s="240">
        <f>Quiz1!BL184</f>
        <v>0</v>
      </c>
      <c r="H179" s="240">
        <f>Quiz2!BL184</f>
        <v>0</v>
      </c>
      <c r="I179" s="240">
        <f>Assignment1!BL184</f>
        <v>0</v>
      </c>
      <c r="J179" s="240">
        <f>Assignment2!BL184</f>
        <v>0</v>
      </c>
      <c r="K179" s="240">
        <f>Final!BL184</f>
        <v>0</v>
      </c>
      <c r="L179" s="241">
        <f t="shared" si="4"/>
        <v>0</v>
      </c>
      <c r="M179" s="49" t="str">
        <f t="shared" si="5"/>
        <v/>
      </c>
    </row>
    <row r="180" spans="2:13">
      <c r="B180" s="55">
        <v>166</v>
      </c>
      <c r="C180" s="59">
        <f>Students!C172</f>
        <v>0</v>
      </c>
      <c r="D180" s="59">
        <f>Students!D172</f>
        <v>0</v>
      </c>
      <c r="E180" s="240">
        <f>MidExam1!BL185</f>
        <v>0</v>
      </c>
      <c r="F180" s="240">
        <f>MidExam2!BL185</f>
        <v>0</v>
      </c>
      <c r="G180" s="240">
        <f>Quiz1!BL185</f>
        <v>0</v>
      </c>
      <c r="H180" s="240">
        <f>Quiz2!BL185</f>
        <v>0</v>
      </c>
      <c r="I180" s="240">
        <f>Assignment1!BL185</f>
        <v>0</v>
      </c>
      <c r="J180" s="240">
        <f>Assignment2!BL185</f>
        <v>0</v>
      </c>
      <c r="K180" s="240">
        <f>Final!BL185</f>
        <v>0</v>
      </c>
      <c r="L180" s="241">
        <f t="shared" si="4"/>
        <v>0</v>
      </c>
      <c r="M180" s="49" t="str">
        <f t="shared" si="5"/>
        <v/>
      </c>
    </row>
    <row r="181" spans="2:13">
      <c r="B181" s="55">
        <v>167</v>
      </c>
      <c r="C181" s="59">
        <f>Students!C173</f>
        <v>0</v>
      </c>
      <c r="D181" s="59">
        <f>Students!D173</f>
        <v>0</v>
      </c>
      <c r="E181" s="240">
        <f>MidExam1!BL186</f>
        <v>0</v>
      </c>
      <c r="F181" s="240">
        <f>MidExam2!BL186</f>
        <v>0</v>
      </c>
      <c r="G181" s="240">
        <f>Quiz1!BL186</f>
        <v>0</v>
      </c>
      <c r="H181" s="240">
        <f>Quiz2!BL186</f>
        <v>0</v>
      </c>
      <c r="I181" s="240">
        <f>Assignment1!BL186</f>
        <v>0</v>
      </c>
      <c r="J181" s="240">
        <f>Assignment2!BL186</f>
        <v>0</v>
      </c>
      <c r="K181" s="240">
        <f>Final!BL186</f>
        <v>0</v>
      </c>
      <c r="L181" s="241">
        <f t="shared" si="4"/>
        <v>0</v>
      </c>
      <c r="M181" s="49" t="str">
        <f t="shared" si="5"/>
        <v/>
      </c>
    </row>
    <row r="182" spans="2:13">
      <c r="B182" s="55">
        <v>168</v>
      </c>
      <c r="C182" s="59">
        <f>Students!C174</f>
        <v>0</v>
      </c>
      <c r="D182" s="59">
        <f>Students!D174</f>
        <v>0</v>
      </c>
      <c r="E182" s="240">
        <f>MidExam1!BL187</f>
        <v>0</v>
      </c>
      <c r="F182" s="240">
        <f>MidExam2!BL187</f>
        <v>0</v>
      </c>
      <c r="G182" s="240">
        <f>Quiz1!BL187</f>
        <v>0</v>
      </c>
      <c r="H182" s="240">
        <f>Quiz2!BL187</f>
        <v>0</v>
      </c>
      <c r="I182" s="240">
        <f>Assignment1!BL187</f>
        <v>0</v>
      </c>
      <c r="J182" s="240">
        <f>Assignment2!BL187</f>
        <v>0</v>
      </c>
      <c r="K182" s="240">
        <f>Final!BL187</f>
        <v>0</v>
      </c>
      <c r="L182" s="241">
        <f t="shared" si="4"/>
        <v>0</v>
      </c>
      <c r="M182" s="49" t="str">
        <f t="shared" si="5"/>
        <v/>
      </c>
    </row>
    <row r="183" spans="2:13">
      <c r="B183" s="55">
        <v>169</v>
      </c>
      <c r="C183" s="59">
        <f>Students!C175</f>
        <v>0</v>
      </c>
      <c r="D183" s="59">
        <f>Students!D175</f>
        <v>0</v>
      </c>
      <c r="E183" s="240">
        <f>MidExam1!BL188</f>
        <v>0</v>
      </c>
      <c r="F183" s="240">
        <f>MidExam2!BL188</f>
        <v>0</v>
      </c>
      <c r="G183" s="240">
        <f>Quiz1!BL188</f>
        <v>0</v>
      </c>
      <c r="H183" s="240">
        <f>Quiz2!BL188</f>
        <v>0</v>
      </c>
      <c r="I183" s="240">
        <f>Assignment1!BL188</f>
        <v>0</v>
      </c>
      <c r="J183" s="240">
        <f>Assignment2!BL188</f>
        <v>0</v>
      </c>
      <c r="K183" s="240">
        <f>Final!BL188</f>
        <v>0</v>
      </c>
      <c r="L183" s="241">
        <f t="shared" si="4"/>
        <v>0</v>
      </c>
      <c r="M183" s="49" t="str">
        <f t="shared" si="5"/>
        <v/>
      </c>
    </row>
    <row r="184" spans="2:13">
      <c r="B184" s="55">
        <v>170</v>
      </c>
      <c r="C184" s="59">
        <f>Students!C176</f>
        <v>0</v>
      </c>
      <c r="D184" s="59">
        <f>Students!D176</f>
        <v>0</v>
      </c>
      <c r="E184" s="240">
        <f>MidExam1!BL189</f>
        <v>0</v>
      </c>
      <c r="F184" s="240">
        <f>MidExam2!BL189</f>
        <v>0</v>
      </c>
      <c r="G184" s="240">
        <f>Quiz1!BL189</f>
        <v>0</v>
      </c>
      <c r="H184" s="240">
        <f>Quiz2!BL189</f>
        <v>0</v>
      </c>
      <c r="I184" s="240">
        <f>Assignment1!BL189</f>
        <v>0</v>
      </c>
      <c r="J184" s="240">
        <f>Assignment2!BL189</f>
        <v>0</v>
      </c>
      <c r="K184" s="240">
        <f>Final!BL189</f>
        <v>0</v>
      </c>
      <c r="L184" s="241">
        <f t="shared" si="4"/>
        <v>0</v>
      </c>
      <c r="M184" s="49" t="str">
        <f t="shared" si="5"/>
        <v/>
      </c>
    </row>
    <row r="185" spans="2:13">
      <c r="B185" s="55">
        <v>171</v>
      </c>
      <c r="C185" s="59">
        <f>Students!C177</f>
        <v>0</v>
      </c>
      <c r="D185" s="59">
        <f>Students!D177</f>
        <v>0</v>
      </c>
      <c r="E185" s="240">
        <f>MidExam1!BL190</f>
        <v>0</v>
      </c>
      <c r="F185" s="240">
        <f>MidExam2!BL190</f>
        <v>0</v>
      </c>
      <c r="G185" s="240">
        <f>Quiz1!BL190</f>
        <v>0</v>
      </c>
      <c r="H185" s="240">
        <f>Quiz2!BL190</f>
        <v>0</v>
      </c>
      <c r="I185" s="240">
        <f>Assignment1!BL190</f>
        <v>0</v>
      </c>
      <c r="J185" s="240">
        <f>Assignment2!BL190</f>
        <v>0</v>
      </c>
      <c r="K185" s="240">
        <f>Final!BL190</f>
        <v>0</v>
      </c>
      <c r="L185" s="241">
        <f t="shared" si="4"/>
        <v>0</v>
      </c>
      <c r="M185" s="49" t="str">
        <f t="shared" si="5"/>
        <v/>
      </c>
    </row>
    <row r="186" spans="2:13">
      <c r="B186" s="55">
        <v>172</v>
      </c>
      <c r="C186" s="59">
        <f>Students!C178</f>
        <v>0</v>
      </c>
      <c r="D186" s="59">
        <f>Students!D178</f>
        <v>0</v>
      </c>
      <c r="E186" s="240">
        <f>MidExam1!BL191</f>
        <v>0</v>
      </c>
      <c r="F186" s="240">
        <f>MidExam2!BL191</f>
        <v>0</v>
      </c>
      <c r="G186" s="240">
        <f>Quiz1!BL191</f>
        <v>0</v>
      </c>
      <c r="H186" s="240">
        <f>Quiz2!BL191</f>
        <v>0</v>
      </c>
      <c r="I186" s="240">
        <f>Assignment1!BL191</f>
        <v>0</v>
      </c>
      <c r="J186" s="240">
        <f>Assignment2!BL191</f>
        <v>0</v>
      </c>
      <c r="K186" s="240">
        <f>Final!BL191</f>
        <v>0</v>
      </c>
      <c r="L186" s="241">
        <f t="shared" si="4"/>
        <v>0</v>
      </c>
      <c r="M186" s="49" t="str">
        <f t="shared" si="5"/>
        <v/>
      </c>
    </row>
    <row r="187" spans="2:13">
      <c r="B187" s="55">
        <v>173</v>
      </c>
      <c r="C187" s="59">
        <f>Students!C179</f>
        <v>0</v>
      </c>
      <c r="D187" s="59">
        <f>Students!D179</f>
        <v>0</v>
      </c>
      <c r="E187" s="240">
        <f>MidExam1!BL192</f>
        <v>0</v>
      </c>
      <c r="F187" s="240">
        <f>MidExam2!BL192</f>
        <v>0</v>
      </c>
      <c r="G187" s="240">
        <f>Quiz1!BL192</f>
        <v>0</v>
      </c>
      <c r="H187" s="240">
        <f>Quiz2!BL192</f>
        <v>0</v>
      </c>
      <c r="I187" s="240">
        <f>Assignment1!BL192</f>
        <v>0</v>
      </c>
      <c r="J187" s="240">
        <f>Assignment2!BL192</f>
        <v>0</v>
      </c>
      <c r="K187" s="240">
        <f>Final!BL192</f>
        <v>0</v>
      </c>
      <c r="L187" s="241">
        <f t="shared" si="4"/>
        <v>0</v>
      </c>
      <c r="M187" s="49" t="str">
        <f t="shared" si="5"/>
        <v/>
      </c>
    </row>
    <row r="188" spans="2:13">
      <c r="B188" s="55">
        <v>174</v>
      </c>
      <c r="C188" s="59">
        <f>Students!C180</f>
        <v>0</v>
      </c>
      <c r="D188" s="59">
        <f>Students!D180</f>
        <v>0</v>
      </c>
      <c r="E188" s="240">
        <f>MidExam1!BL193</f>
        <v>0</v>
      </c>
      <c r="F188" s="240">
        <f>MidExam2!BL193</f>
        <v>0</v>
      </c>
      <c r="G188" s="240">
        <f>Quiz1!BL193</f>
        <v>0</v>
      </c>
      <c r="H188" s="240">
        <f>Quiz2!BL193</f>
        <v>0</v>
      </c>
      <c r="I188" s="240">
        <f>Assignment1!BL193</f>
        <v>0</v>
      </c>
      <c r="J188" s="240">
        <f>Assignment2!BL193</f>
        <v>0</v>
      </c>
      <c r="K188" s="240">
        <f>Final!BL193</f>
        <v>0</v>
      </c>
      <c r="L188" s="241">
        <f t="shared" si="4"/>
        <v>0</v>
      </c>
      <c r="M188" s="49" t="str">
        <f t="shared" si="5"/>
        <v/>
      </c>
    </row>
    <row r="189" spans="2:13">
      <c r="B189" s="55">
        <v>175</v>
      </c>
      <c r="C189" s="59">
        <f>Students!C181</f>
        <v>0</v>
      </c>
      <c r="D189" s="59">
        <f>Students!D181</f>
        <v>0</v>
      </c>
      <c r="E189" s="240">
        <f>MidExam1!BL194</f>
        <v>0</v>
      </c>
      <c r="F189" s="240">
        <f>MidExam2!BL194</f>
        <v>0</v>
      </c>
      <c r="G189" s="240">
        <f>Quiz1!BL194</f>
        <v>0</v>
      </c>
      <c r="H189" s="240">
        <f>Quiz2!BL194</f>
        <v>0</v>
      </c>
      <c r="I189" s="240">
        <f>Assignment1!BL194</f>
        <v>0</v>
      </c>
      <c r="J189" s="240">
        <f>Assignment2!BL194</f>
        <v>0</v>
      </c>
      <c r="K189" s="240">
        <f>Final!BL194</f>
        <v>0</v>
      </c>
      <c r="L189" s="241">
        <f t="shared" si="4"/>
        <v>0</v>
      </c>
      <c r="M189" s="49" t="str">
        <f t="shared" si="5"/>
        <v/>
      </c>
    </row>
    <row r="190" spans="2:13">
      <c r="B190" s="55">
        <v>176</v>
      </c>
      <c r="C190" s="59">
        <f>Students!C182</f>
        <v>0</v>
      </c>
      <c r="D190" s="59">
        <f>Students!D182</f>
        <v>0</v>
      </c>
      <c r="E190" s="240">
        <f>MidExam1!BL195</f>
        <v>0</v>
      </c>
      <c r="F190" s="240">
        <f>MidExam2!BL195</f>
        <v>0</v>
      </c>
      <c r="G190" s="240">
        <f>Quiz1!BL195</f>
        <v>0</v>
      </c>
      <c r="H190" s="240">
        <f>Quiz2!BL195</f>
        <v>0</v>
      </c>
      <c r="I190" s="240">
        <f>Assignment1!BL195</f>
        <v>0</v>
      </c>
      <c r="J190" s="240">
        <f>Assignment2!BL195</f>
        <v>0</v>
      </c>
      <c r="K190" s="240">
        <f>Final!BL195</f>
        <v>0</v>
      </c>
      <c r="L190" s="241">
        <f t="shared" si="4"/>
        <v>0</v>
      </c>
      <c r="M190" s="49" t="str">
        <f t="shared" si="5"/>
        <v/>
      </c>
    </row>
    <row r="191" spans="2:13">
      <c r="B191" s="55">
        <v>177</v>
      </c>
      <c r="C191" s="59">
        <f>Students!C183</f>
        <v>0</v>
      </c>
      <c r="D191" s="59">
        <f>Students!D183</f>
        <v>0</v>
      </c>
      <c r="E191" s="240">
        <f>MidExam1!BL196</f>
        <v>0</v>
      </c>
      <c r="F191" s="240">
        <f>MidExam2!BL196</f>
        <v>0</v>
      </c>
      <c r="G191" s="240">
        <f>Quiz1!BL196</f>
        <v>0</v>
      </c>
      <c r="H191" s="240">
        <f>Quiz2!BL196</f>
        <v>0</v>
      </c>
      <c r="I191" s="240">
        <f>Assignment1!BL196</f>
        <v>0</v>
      </c>
      <c r="J191" s="240">
        <f>Assignment2!BL196</f>
        <v>0</v>
      </c>
      <c r="K191" s="240">
        <f>Final!BL196</f>
        <v>0</v>
      </c>
      <c r="L191" s="241">
        <f t="shared" si="4"/>
        <v>0</v>
      </c>
      <c r="M191" s="49" t="str">
        <f t="shared" si="5"/>
        <v/>
      </c>
    </row>
    <row r="192" spans="2:13">
      <c r="B192" s="55">
        <v>178</v>
      </c>
      <c r="C192" s="59">
        <f>Students!C184</f>
        <v>0</v>
      </c>
      <c r="D192" s="59">
        <f>Students!D184</f>
        <v>0</v>
      </c>
      <c r="E192" s="240">
        <f>MidExam1!BL197</f>
        <v>0</v>
      </c>
      <c r="F192" s="240">
        <f>MidExam2!BL197</f>
        <v>0</v>
      </c>
      <c r="G192" s="240">
        <f>Quiz1!BL197</f>
        <v>0</v>
      </c>
      <c r="H192" s="240">
        <f>Quiz2!BL197</f>
        <v>0</v>
      </c>
      <c r="I192" s="240">
        <f>Assignment1!BL197</f>
        <v>0</v>
      </c>
      <c r="J192" s="240">
        <f>Assignment2!BL197</f>
        <v>0</v>
      </c>
      <c r="K192" s="240">
        <f>Final!BL197</f>
        <v>0</v>
      </c>
      <c r="L192" s="241">
        <f t="shared" si="4"/>
        <v>0</v>
      </c>
      <c r="M192" s="49" t="str">
        <f t="shared" si="5"/>
        <v/>
      </c>
    </row>
    <row r="193" spans="2:13">
      <c r="B193" s="55">
        <v>179</v>
      </c>
      <c r="C193" s="59">
        <f>Students!C185</f>
        <v>0</v>
      </c>
      <c r="D193" s="59">
        <f>Students!D185</f>
        <v>0</v>
      </c>
      <c r="E193" s="240">
        <f>MidExam1!BL198</f>
        <v>0</v>
      </c>
      <c r="F193" s="240">
        <f>MidExam2!BL198</f>
        <v>0</v>
      </c>
      <c r="G193" s="240">
        <f>Quiz1!BL198</f>
        <v>0</v>
      </c>
      <c r="H193" s="240">
        <f>Quiz2!BL198</f>
        <v>0</v>
      </c>
      <c r="I193" s="240">
        <f>Assignment1!BL198</f>
        <v>0</v>
      </c>
      <c r="J193" s="240">
        <f>Assignment2!BL198</f>
        <v>0</v>
      </c>
      <c r="K193" s="240">
        <f>Final!BL198</f>
        <v>0</v>
      </c>
      <c r="L193" s="241">
        <f t="shared" si="4"/>
        <v>0</v>
      </c>
      <c r="M193" s="49" t="str">
        <f t="shared" si="5"/>
        <v/>
      </c>
    </row>
    <row r="194" spans="2:13">
      <c r="B194" s="55">
        <v>180</v>
      </c>
      <c r="C194" s="59">
        <f>Students!C186</f>
        <v>0</v>
      </c>
      <c r="D194" s="59">
        <f>Students!D186</f>
        <v>0</v>
      </c>
      <c r="E194" s="240">
        <f>MidExam1!BL199</f>
        <v>0</v>
      </c>
      <c r="F194" s="240">
        <f>MidExam2!BL199</f>
        <v>0</v>
      </c>
      <c r="G194" s="240">
        <f>Quiz1!BL199</f>
        <v>0</v>
      </c>
      <c r="H194" s="240">
        <f>Quiz2!BL199</f>
        <v>0</v>
      </c>
      <c r="I194" s="240">
        <f>Assignment1!BL199</f>
        <v>0</v>
      </c>
      <c r="J194" s="240">
        <f>Assignment2!BL199</f>
        <v>0</v>
      </c>
      <c r="K194" s="240">
        <f>Final!BL199</f>
        <v>0</v>
      </c>
      <c r="L194" s="241">
        <f t="shared" si="4"/>
        <v>0</v>
      </c>
      <c r="M194" s="49" t="str">
        <f t="shared" si="5"/>
        <v/>
      </c>
    </row>
    <row r="195" spans="2:13">
      <c r="B195" s="55">
        <v>181</v>
      </c>
      <c r="C195" s="59">
        <f>Students!C187</f>
        <v>0</v>
      </c>
      <c r="D195" s="59">
        <f>Students!D187</f>
        <v>0</v>
      </c>
      <c r="E195" s="240">
        <f>MidExam1!BL200</f>
        <v>0</v>
      </c>
      <c r="F195" s="240">
        <f>MidExam2!BL200</f>
        <v>0</v>
      </c>
      <c r="G195" s="240">
        <f>Quiz1!BL200</f>
        <v>0</v>
      </c>
      <c r="H195" s="240">
        <f>Quiz2!BL200</f>
        <v>0</v>
      </c>
      <c r="I195" s="240">
        <f>Assignment1!BL200</f>
        <v>0</v>
      </c>
      <c r="J195" s="240">
        <f>Assignment2!BL200</f>
        <v>0</v>
      </c>
      <c r="K195" s="240">
        <f>Final!BL200</f>
        <v>0</v>
      </c>
      <c r="L195" s="241">
        <f t="shared" si="4"/>
        <v>0</v>
      </c>
      <c r="M195" s="49" t="str">
        <f t="shared" si="5"/>
        <v/>
      </c>
    </row>
    <row r="196" spans="2:13">
      <c r="B196" s="55">
        <v>182</v>
      </c>
      <c r="C196" s="59">
        <f>Students!C188</f>
        <v>0</v>
      </c>
      <c r="D196" s="59">
        <f>Students!D188</f>
        <v>0</v>
      </c>
      <c r="E196" s="240">
        <f>MidExam1!BL201</f>
        <v>0</v>
      </c>
      <c r="F196" s="240">
        <f>MidExam2!BL201</f>
        <v>0</v>
      </c>
      <c r="G196" s="240">
        <f>Quiz1!BL201</f>
        <v>0</v>
      </c>
      <c r="H196" s="240">
        <f>Quiz2!BL201</f>
        <v>0</v>
      </c>
      <c r="I196" s="240">
        <f>Assignment1!BL201</f>
        <v>0</v>
      </c>
      <c r="J196" s="240">
        <f>Assignment2!BL201</f>
        <v>0</v>
      </c>
      <c r="K196" s="240">
        <f>Final!BL201</f>
        <v>0</v>
      </c>
      <c r="L196" s="241">
        <f t="shared" si="4"/>
        <v>0</v>
      </c>
      <c r="M196" s="49" t="str">
        <f t="shared" si="5"/>
        <v/>
      </c>
    </row>
    <row r="197" spans="2:13">
      <c r="B197" s="55">
        <v>183</v>
      </c>
      <c r="C197" s="59">
        <f>Students!C189</f>
        <v>0</v>
      </c>
      <c r="D197" s="59">
        <f>Students!D189</f>
        <v>0</v>
      </c>
      <c r="E197" s="240">
        <f>MidExam1!BL202</f>
        <v>0</v>
      </c>
      <c r="F197" s="240">
        <f>MidExam2!BL202</f>
        <v>0</v>
      </c>
      <c r="G197" s="240">
        <f>Quiz1!BL202</f>
        <v>0</v>
      </c>
      <c r="H197" s="240">
        <f>Quiz2!BL202</f>
        <v>0</v>
      </c>
      <c r="I197" s="240">
        <f>Assignment1!BL202</f>
        <v>0</v>
      </c>
      <c r="J197" s="240">
        <f>Assignment2!BL202</f>
        <v>0</v>
      </c>
      <c r="K197" s="240">
        <f>Final!BL202</f>
        <v>0</v>
      </c>
      <c r="L197" s="241">
        <f t="shared" si="4"/>
        <v>0</v>
      </c>
      <c r="M197" s="49" t="str">
        <f t="shared" si="5"/>
        <v/>
      </c>
    </row>
    <row r="198" spans="2:13">
      <c r="B198" s="55">
        <v>184</v>
      </c>
      <c r="C198" s="59">
        <f>Students!C190</f>
        <v>0</v>
      </c>
      <c r="D198" s="59">
        <f>Students!D190</f>
        <v>0</v>
      </c>
      <c r="E198" s="240">
        <f>MidExam1!BL203</f>
        <v>0</v>
      </c>
      <c r="F198" s="240">
        <f>MidExam2!BL203</f>
        <v>0</v>
      </c>
      <c r="G198" s="240">
        <f>Quiz1!BL203</f>
        <v>0</v>
      </c>
      <c r="H198" s="240">
        <f>Quiz2!BL203</f>
        <v>0</v>
      </c>
      <c r="I198" s="240">
        <f>Assignment1!BL203</f>
        <v>0</v>
      </c>
      <c r="J198" s="240">
        <f>Assignment2!BL203</f>
        <v>0</v>
      </c>
      <c r="K198" s="240">
        <f>Final!BL203</f>
        <v>0</v>
      </c>
      <c r="L198" s="241">
        <f t="shared" si="4"/>
        <v>0</v>
      </c>
      <c r="M198" s="49" t="str">
        <f t="shared" si="5"/>
        <v/>
      </c>
    </row>
    <row r="199" spans="2:13">
      <c r="B199" s="55">
        <v>185</v>
      </c>
      <c r="C199" s="59">
        <f>Students!C191</f>
        <v>0</v>
      </c>
      <c r="D199" s="59">
        <f>Students!D191</f>
        <v>0</v>
      </c>
      <c r="E199" s="240">
        <f>MidExam1!BL204</f>
        <v>0</v>
      </c>
      <c r="F199" s="240">
        <f>MidExam2!BL204</f>
        <v>0</v>
      </c>
      <c r="G199" s="240">
        <f>Quiz1!BL204</f>
        <v>0</v>
      </c>
      <c r="H199" s="240">
        <f>Quiz2!BL204</f>
        <v>0</v>
      </c>
      <c r="I199" s="240">
        <f>Assignment1!BL204</f>
        <v>0</v>
      </c>
      <c r="J199" s="240">
        <f>Assignment2!BL204</f>
        <v>0</v>
      </c>
      <c r="K199" s="240">
        <f>Final!BL204</f>
        <v>0</v>
      </c>
      <c r="L199" s="241">
        <f t="shared" si="4"/>
        <v>0</v>
      </c>
      <c r="M199" s="49" t="str">
        <f t="shared" si="5"/>
        <v/>
      </c>
    </row>
    <row r="200" spans="2:13">
      <c r="B200" s="55">
        <v>186</v>
      </c>
      <c r="C200" s="59">
        <f>Students!C192</f>
        <v>0</v>
      </c>
      <c r="D200" s="59">
        <f>Students!D192</f>
        <v>0</v>
      </c>
      <c r="E200" s="240">
        <f>MidExam1!BL205</f>
        <v>0</v>
      </c>
      <c r="F200" s="240">
        <f>MidExam2!BL205</f>
        <v>0</v>
      </c>
      <c r="G200" s="240">
        <f>Quiz1!BL205</f>
        <v>0</v>
      </c>
      <c r="H200" s="240">
        <f>Quiz2!BL205</f>
        <v>0</v>
      </c>
      <c r="I200" s="240">
        <f>Assignment1!BL205</f>
        <v>0</v>
      </c>
      <c r="J200" s="240">
        <f>Assignment2!BL205</f>
        <v>0</v>
      </c>
      <c r="K200" s="240">
        <f>Final!BL205</f>
        <v>0</v>
      </c>
      <c r="L200" s="241">
        <f t="shared" si="4"/>
        <v>0</v>
      </c>
      <c r="M200" s="49" t="str">
        <f t="shared" si="5"/>
        <v/>
      </c>
    </row>
    <row r="201" spans="2:13">
      <c r="B201" s="55">
        <v>187</v>
      </c>
      <c r="C201" s="59">
        <f>Students!C193</f>
        <v>0</v>
      </c>
      <c r="D201" s="59">
        <f>Students!D193</f>
        <v>0</v>
      </c>
      <c r="E201" s="240">
        <f>MidExam1!BL206</f>
        <v>0</v>
      </c>
      <c r="F201" s="240">
        <f>MidExam2!BL206</f>
        <v>0</v>
      </c>
      <c r="G201" s="240">
        <f>Quiz1!BL206</f>
        <v>0</v>
      </c>
      <c r="H201" s="240">
        <f>Quiz2!BL206</f>
        <v>0</v>
      </c>
      <c r="I201" s="240">
        <f>Assignment1!BL206</f>
        <v>0</v>
      </c>
      <c r="J201" s="240">
        <f>Assignment2!BL206</f>
        <v>0</v>
      </c>
      <c r="K201" s="240">
        <f>Final!BL206</f>
        <v>0</v>
      </c>
      <c r="L201" s="241">
        <f t="shared" si="4"/>
        <v>0</v>
      </c>
      <c r="M201" s="49" t="str">
        <f t="shared" si="5"/>
        <v/>
      </c>
    </row>
    <row r="202" spans="2:13">
      <c r="B202" s="55">
        <v>188</v>
      </c>
      <c r="C202" s="59">
        <f>Students!C194</f>
        <v>0</v>
      </c>
      <c r="D202" s="59">
        <f>Students!D194</f>
        <v>0</v>
      </c>
      <c r="E202" s="240">
        <f>MidExam1!BL207</f>
        <v>0</v>
      </c>
      <c r="F202" s="240">
        <f>MidExam2!BL207</f>
        <v>0</v>
      </c>
      <c r="G202" s="240">
        <f>Quiz1!BL207</f>
        <v>0</v>
      </c>
      <c r="H202" s="240">
        <f>Quiz2!BL207</f>
        <v>0</v>
      </c>
      <c r="I202" s="240">
        <f>Assignment1!BL207</f>
        <v>0</v>
      </c>
      <c r="J202" s="240">
        <f>Assignment2!BL207</f>
        <v>0</v>
      </c>
      <c r="K202" s="240">
        <f>Final!BL207</f>
        <v>0</v>
      </c>
      <c r="L202" s="241">
        <f t="shared" si="4"/>
        <v>0</v>
      </c>
      <c r="M202" s="49" t="str">
        <f t="shared" si="5"/>
        <v/>
      </c>
    </row>
    <row r="203" spans="2:13">
      <c r="B203" s="55">
        <v>189</v>
      </c>
      <c r="C203" s="59">
        <f>Students!C195</f>
        <v>0</v>
      </c>
      <c r="D203" s="59">
        <f>Students!D195</f>
        <v>0</v>
      </c>
      <c r="E203" s="240">
        <f>MidExam1!BL208</f>
        <v>0</v>
      </c>
      <c r="F203" s="240">
        <f>MidExam2!BL208</f>
        <v>0</v>
      </c>
      <c r="G203" s="240">
        <f>Quiz1!BL208</f>
        <v>0</v>
      </c>
      <c r="H203" s="240">
        <f>Quiz2!BL208</f>
        <v>0</v>
      </c>
      <c r="I203" s="240">
        <f>Assignment1!BL208</f>
        <v>0</v>
      </c>
      <c r="J203" s="240">
        <f>Assignment2!BL208</f>
        <v>0</v>
      </c>
      <c r="K203" s="240">
        <f>Final!BL208</f>
        <v>0</v>
      </c>
      <c r="L203" s="241">
        <f t="shared" si="4"/>
        <v>0</v>
      </c>
      <c r="M203" s="49" t="str">
        <f t="shared" si="5"/>
        <v/>
      </c>
    </row>
    <row r="204" spans="2:13">
      <c r="B204" s="55">
        <v>190</v>
      </c>
      <c r="C204" s="59">
        <f>Students!C196</f>
        <v>0</v>
      </c>
      <c r="D204" s="59">
        <f>Students!D196</f>
        <v>0</v>
      </c>
      <c r="E204" s="240">
        <f>MidExam1!BL209</f>
        <v>0</v>
      </c>
      <c r="F204" s="240">
        <f>MidExam2!BL209</f>
        <v>0</v>
      </c>
      <c r="G204" s="240">
        <f>Quiz1!BL209</f>
        <v>0</v>
      </c>
      <c r="H204" s="240">
        <f>Quiz2!BL209</f>
        <v>0</v>
      </c>
      <c r="I204" s="240">
        <f>Assignment1!BL209</f>
        <v>0</v>
      </c>
      <c r="J204" s="240">
        <f>Assignment2!BL209</f>
        <v>0</v>
      </c>
      <c r="K204" s="240">
        <f>Final!BL209</f>
        <v>0</v>
      </c>
      <c r="L204" s="241">
        <f t="shared" si="4"/>
        <v>0</v>
      </c>
      <c r="M204" s="49" t="str">
        <f t="shared" si="5"/>
        <v/>
      </c>
    </row>
    <row r="205" spans="2:13">
      <c r="B205" s="55">
        <v>191</v>
      </c>
      <c r="C205" s="59">
        <f>Students!C197</f>
        <v>0</v>
      </c>
      <c r="D205" s="59">
        <f>Students!D197</f>
        <v>0</v>
      </c>
      <c r="E205" s="240">
        <f>MidExam1!BL210</f>
        <v>0</v>
      </c>
      <c r="F205" s="240">
        <f>MidExam2!BL210</f>
        <v>0</v>
      </c>
      <c r="G205" s="240">
        <f>Quiz1!BL210</f>
        <v>0</v>
      </c>
      <c r="H205" s="240">
        <f>Quiz2!BL210</f>
        <v>0</v>
      </c>
      <c r="I205" s="240">
        <f>Assignment1!BL210</f>
        <v>0</v>
      </c>
      <c r="J205" s="240">
        <f>Assignment2!BL210</f>
        <v>0</v>
      </c>
      <c r="K205" s="240">
        <f>Final!BL210</f>
        <v>0</v>
      </c>
      <c r="L205" s="241">
        <f t="shared" si="4"/>
        <v>0</v>
      </c>
      <c r="M205" s="49" t="str">
        <f t="shared" si="5"/>
        <v/>
      </c>
    </row>
    <row r="206" spans="2:13">
      <c r="B206" s="55">
        <v>192</v>
      </c>
      <c r="C206" s="59">
        <f>Students!C198</f>
        <v>0</v>
      </c>
      <c r="D206" s="59">
        <f>Students!D198</f>
        <v>0</v>
      </c>
      <c r="E206" s="240">
        <f>MidExam1!BL211</f>
        <v>0</v>
      </c>
      <c r="F206" s="240">
        <f>MidExam2!BL211</f>
        <v>0</v>
      </c>
      <c r="G206" s="240">
        <f>Quiz1!BL211</f>
        <v>0</v>
      </c>
      <c r="H206" s="240">
        <f>Quiz2!BL211</f>
        <v>0</v>
      </c>
      <c r="I206" s="240">
        <f>Assignment1!BL211</f>
        <v>0</v>
      </c>
      <c r="J206" s="240">
        <f>Assignment2!BL211</f>
        <v>0</v>
      </c>
      <c r="K206" s="240">
        <f>Final!BL211</f>
        <v>0</v>
      </c>
      <c r="L206" s="241">
        <f t="shared" si="4"/>
        <v>0</v>
      </c>
      <c r="M206" s="49" t="str">
        <f t="shared" si="5"/>
        <v/>
      </c>
    </row>
    <row r="207" spans="2:13">
      <c r="B207" s="55">
        <v>193</v>
      </c>
      <c r="C207" s="59">
        <f>Students!C199</f>
        <v>0</v>
      </c>
      <c r="D207" s="59">
        <f>Students!D199</f>
        <v>0</v>
      </c>
      <c r="E207" s="240">
        <f>MidExam1!BL212</f>
        <v>0</v>
      </c>
      <c r="F207" s="240">
        <f>MidExam2!BL212</f>
        <v>0</v>
      </c>
      <c r="G207" s="240">
        <f>Quiz1!BL212</f>
        <v>0</v>
      </c>
      <c r="H207" s="240">
        <f>Quiz2!BL212</f>
        <v>0</v>
      </c>
      <c r="I207" s="240">
        <f>Assignment1!BL212</f>
        <v>0</v>
      </c>
      <c r="J207" s="240">
        <f>Assignment2!BL212</f>
        <v>0</v>
      </c>
      <c r="K207" s="240">
        <f>Final!BL212</f>
        <v>0</v>
      </c>
      <c r="L207" s="241">
        <f t="shared" si="4"/>
        <v>0</v>
      </c>
      <c r="M207" s="49" t="str">
        <f t="shared" si="5"/>
        <v/>
      </c>
    </row>
    <row r="208" spans="2:13">
      <c r="B208" s="55">
        <v>194</v>
      </c>
      <c r="C208" s="59">
        <f>Students!C200</f>
        <v>0</v>
      </c>
      <c r="D208" s="59">
        <f>Students!D200</f>
        <v>0</v>
      </c>
      <c r="E208" s="240">
        <f>MidExam1!BL213</f>
        <v>0</v>
      </c>
      <c r="F208" s="240">
        <f>MidExam2!BL213</f>
        <v>0</v>
      </c>
      <c r="G208" s="240">
        <f>Quiz1!BL213</f>
        <v>0</v>
      </c>
      <c r="H208" s="240">
        <f>Quiz2!BL213</f>
        <v>0</v>
      </c>
      <c r="I208" s="240">
        <f>Assignment1!BL213</f>
        <v>0</v>
      </c>
      <c r="J208" s="240">
        <f>Assignment2!BL213</f>
        <v>0</v>
      </c>
      <c r="K208" s="240">
        <f>Final!BL213</f>
        <v>0</v>
      </c>
      <c r="L208" s="241">
        <f t="shared" ref="L208:L214" si="6">SUM(E208:K208)</f>
        <v>0</v>
      </c>
      <c r="M208" s="49" t="str">
        <f t="shared" ref="M208:M214" si="7">IF(L208=0,"",IF(L208&gt;94,"A+",IF(L208&gt;89,"A",IF(L208&gt;84,"B+",IF(L208&gt;79,"B",IF(L208&gt;74,"C+",IF(L208&gt;69,"C",IF(L208&gt;64,"D+",IF(L208&gt;59,"D",IF(L208&lt;60,"F"))))))))))</f>
        <v/>
      </c>
    </row>
    <row r="209" spans="2:14">
      <c r="B209" s="55">
        <v>195</v>
      </c>
      <c r="C209" s="59">
        <f>Students!C201</f>
        <v>0</v>
      </c>
      <c r="D209" s="59">
        <f>Students!D201</f>
        <v>0</v>
      </c>
      <c r="E209" s="240">
        <f>MidExam1!BL214</f>
        <v>0</v>
      </c>
      <c r="F209" s="240">
        <f>MidExam2!BL214</f>
        <v>0</v>
      </c>
      <c r="G209" s="240">
        <f>Quiz1!BL214</f>
        <v>0</v>
      </c>
      <c r="H209" s="240">
        <f>Quiz2!BL214</f>
        <v>0</v>
      </c>
      <c r="I209" s="240">
        <f>Assignment1!BL214</f>
        <v>0</v>
      </c>
      <c r="J209" s="240">
        <f>Assignment2!BL214</f>
        <v>0</v>
      </c>
      <c r="K209" s="240">
        <f>Final!BL214</f>
        <v>0</v>
      </c>
      <c r="L209" s="241">
        <f t="shared" si="6"/>
        <v>0</v>
      </c>
      <c r="M209" s="49" t="str">
        <f t="shared" si="7"/>
        <v/>
      </c>
    </row>
    <row r="210" spans="2:14">
      <c r="B210" s="55">
        <v>196</v>
      </c>
      <c r="C210" s="59">
        <f>Students!C202</f>
        <v>0</v>
      </c>
      <c r="D210" s="59">
        <f>Students!D202</f>
        <v>0</v>
      </c>
      <c r="E210" s="240">
        <f>MidExam1!BL215</f>
        <v>0</v>
      </c>
      <c r="F210" s="240">
        <f>MidExam2!BL215</f>
        <v>0</v>
      </c>
      <c r="G210" s="240">
        <f>Quiz1!BL215</f>
        <v>0</v>
      </c>
      <c r="H210" s="240">
        <f>Quiz2!BL215</f>
        <v>0</v>
      </c>
      <c r="I210" s="240">
        <f>Assignment1!BL215</f>
        <v>0</v>
      </c>
      <c r="J210" s="240">
        <f>Assignment2!BL215</f>
        <v>0</v>
      </c>
      <c r="K210" s="240">
        <f>Final!BL215</f>
        <v>0</v>
      </c>
      <c r="L210" s="241">
        <f t="shared" si="6"/>
        <v>0</v>
      </c>
      <c r="M210" s="49" t="str">
        <f t="shared" si="7"/>
        <v/>
      </c>
    </row>
    <row r="211" spans="2:14">
      <c r="B211" s="55">
        <v>197</v>
      </c>
      <c r="C211" s="59">
        <f>Students!C203</f>
        <v>0</v>
      </c>
      <c r="D211" s="59">
        <f>Students!D203</f>
        <v>0</v>
      </c>
      <c r="E211" s="240">
        <f>MidExam1!BL216</f>
        <v>0</v>
      </c>
      <c r="F211" s="240">
        <f>MidExam2!BL216</f>
        <v>0</v>
      </c>
      <c r="G211" s="240">
        <f>Quiz1!BL216</f>
        <v>0</v>
      </c>
      <c r="H211" s="240">
        <f>Quiz2!BL216</f>
        <v>0</v>
      </c>
      <c r="I211" s="240">
        <f>Assignment1!BL216</f>
        <v>0</v>
      </c>
      <c r="J211" s="240">
        <f>Assignment2!BL216</f>
        <v>0</v>
      </c>
      <c r="K211" s="240">
        <f>Final!BL216</f>
        <v>0</v>
      </c>
      <c r="L211" s="241">
        <f t="shared" si="6"/>
        <v>0</v>
      </c>
      <c r="M211" s="49" t="str">
        <f t="shared" si="7"/>
        <v/>
      </c>
    </row>
    <row r="212" spans="2:14">
      <c r="B212" s="55">
        <v>198</v>
      </c>
      <c r="C212" s="59">
        <f>Students!C204</f>
        <v>0</v>
      </c>
      <c r="D212" s="59">
        <f>Students!D204</f>
        <v>0</v>
      </c>
      <c r="E212" s="240">
        <f>MidExam1!BL217</f>
        <v>0</v>
      </c>
      <c r="F212" s="240">
        <f>MidExam2!BL217</f>
        <v>0</v>
      </c>
      <c r="G212" s="240">
        <f>Quiz1!BL217</f>
        <v>0</v>
      </c>
      <c r="H212" s="240">
        <f>Quiz2!BL217</f>
        <v>0</v>
      </c>
      <c r="I212" s="240">
        <f>Assignment1!BL217</f>
        <v>0</v>
      </c>
      <c r="J212" s="240">
        <f>Assignment2!BL217</f>
        <v>0</v>
      </c>
      <c r="K212" s="240">
        <f>Final!BL217</f>
        <v>0</v>
      </c>
      <c r="L212" s="241">
        <f t="shared" si="6"/>
        <v>0</v>
      </c>
      <c r="M212" s="49" t="str">
        <f t="shared" si="7"/>
        <v/>
      </c>
    </row>
    <row r="213" spans="2:14">
      <c r="B213" s="55">
        <v>199</v>
      </c>
      <c r="C213" s="59">
        <f>Students!C205</f>
        <v>0</v>
      </c>
      <c r="D213" s="59">
        <f>Students!D205</f>
        <v>0</v>
      </c>
      <c r="E213" s="240">
        <f>MidExam1!BL218</f>
        <v>0</v>
      </c>
      <c r="F213" s="240">
        <f>MidExam2!BL218</f>
        <v>0</v>
      </c>
      <c r="G213" s="240">
        <f>Quiz1!BL218</f>
        <v>0</v>
      </c>
      <c r="H213" s="240">
        <f>Quiz2!BL218</f>
        <v>0</v>
      </c>
      <c r="I213" s="240">
        <f>Assignment1!BL218</f>
        <v>0</v>
      </c>
      <c r="J213" s="240">
        <f>Assignment2!BL218</f>
        <v>0</v>
      </c>
      <c r="K213" s="240">
        <f>Final!BL218</f>
        <v>0</v>
      </c>
      <c r="L213" s="241">
        <f t="shared" si="6"/>
        <v>0</v>
      </c>
      <c r="M213" s="49" t="str">
        <f t="shared" si="7"/>
        <v/>
      </c>
    </row>
    <row r="214" spans="2:14">
      <c r="B214" s="56">
        <v>200</v>
      </c>
      <c r="C214" s="59">
        <f>Students!C206</f>
        <v>0</v>
      </c>
      <c r="D214" s="59">
        <f>Students!D206</f>
        <v>0</v>
      </c>
      <c r="E214" s="242">
        <f>MidExam1!BL219</f>
        <v>0</v>
      </c>
      <c r="F214" s="240">
        <f>MidExam2!BL219</f>
        <v>0</v>
      </c>
      <c r="G214" s="240">
        <f>Quiz1!BL219</f>
        <v>0</v>
      </c>
      <c r="H214" s="240">
        <f>Quiz2!BL219</f>
        <v>0</v>
      </c>
      <c r="I214" s="240">
        <f>Assignment1!BL219</f>
        <v>0</v>
      </c>
      <c r="J214" s="240">
        <f>Assignment2!BL219</f>
        <v>0</v>
      </c>
      <c r="K214" s="240">
        <f>Final!BL219</f>
        <v>0</v>
      </c>
      <c r="L214" s="243">
        <f t="shared" si="6"/>
        <v>0</v>
      </c>
      <c r="M214" s="49" t="str">
        <f t="shared" si="7"/>
        <v/>
      </c>
    </row>
    <row r="218" spans="2:14">
      <c r="K218" s="54"/>
      <c r="L218" s="60"/>
      <c r="M218" s="54"/>
      <c r="N218" s="54"/>
    </row>
    <row r="219" spans="2:14">
      <c r="K219" s="54"/>
      <c r="L219" s="60"/>
      <c r="M219" s="54"/>
      <c r="N219" s="54"/>
    </row>
    <row r="220" spans="2:14">
      <c r="K220" s="54"/>
      <c r="L220" s="54" t="s">
        <v>46</v>
      </c>
      <c r="M220" s="54">
        <f>COUNTIF(Table1[[التقدير العام ]],L220)</f>
        <v>0</v>
      </c>
      <c r="N220" s="54"/>
    </row>
    <row r="221" spans="2:14">
      <c r="K221" s="54"/>
      <c r="L221" s="54" t="s">
        <v>45</v>
      </c>
      <c r="M221" s="54">
        <f>COUNTIF(Table1[[التقدير العام ]],L221)</f>
        <v>0</v>
      </c>
      <c r="N221" s="54"/>
    </row>
    <row r="222" spans="2:14">
      <c r="K222" s="54"/>
      <c r="L222" s="54" t="s">
        <v>48</v>
      </c>
      <c r="M222" s="54">
        <f>COUNTIF(Table1[[التقدير العام ]],L222)</f>
        <v>0</v>
      </c>
      <c r="N222" s="54"/>
    </row>
    <row r="223" spans="2:14">
      <c r="K223" s="54"/>
      <c r="L223" s="54" t="s">
        <v>47</v>
      </c>
      <c r="M223" s="54">
        <f>COUNTIF(Table1[[التقدير العام ]],L223)</f>
        <v>0</v>
      </c>
      <c r="N223" s="54"/>
    </row>
    <row r="224" spans="2:14">
      <c r="K224" s="54"/>
      <c r="L224" s="54" t="s">
        <v>49</v>
      </c>
      <c r="M224" s="54">
        <f>COUNTIF(Table1[[التقدير العام ]],L224)</f>
        <v>0</v>
      </c>
      <c r="N224" s="54"/>
    </row>
    <row r="225" spans="11:14">
      <c r="K225" s="54"/>
      <c r="L225" s="54" t="s">
        <v>50</v>
      </c>
      <c r="M225" s="54">
        <f>COUNTIF(Table1[[التقدير العام ]],L225)</f>
        <v>0</v>
      </c>
      <c r="N225" s="54"/>
    </row>
    <row r="226" spans="11:14">
      <c r="K226" s="54"/>
      <c r="L226" s="54" t="s">
        <v>51</v>
      </c>
      <c r="M226" s="54">
        <f>COUNTIF(Table1[[التقدير العام ]],L226)</f>
        <v>0</v>
      </c>
      <c r="N226" s="54"/>
    </row>
    <row r="227" spans="11:14">
      <c r="K227" s="54"/>
      <c r="L227" s="54" t="s">
        <v>52</v>
      </c>
      <c r="M227" s="54">
        <f>COUNTIF(Table1[[التقدير العام ]],L227)</f>
        <v>0</v>
      </c>
      <c r="N227" s="54"/>
    </row>
    <row r="228" spans="11:14">
      <c r="K228" s="54"/>
      <c r="L228" s="54" t="s">
        <v>53</v>
      </c>
      <c r="M228" s="54">
        <f>COUNTIF(Table1[[التقدير العام ]],L228)</f>
        <v>0</v>
      </c>
      <c r="N228" s="54"/>
    </row>
    <row r="229" spans="11:14">
      <c r="K229" s="54"/>
      <c r="L229" s="60"/>
      <c r="M229" s="54"/>
      <c r="N229" s="54"/>
    </row>
    <row r="230" spans="11:14">
      <c r="K230" s="54"/>
      <c r="L230" s="60"/>
      <c r="M230" s="54"/>
      <c r="N230" s="54"/>
    </row>
    <row r="231" spans="11:14">
      <c r="K231" s="54"/>
      <c r="L231" s="60"/>
      <c r="M231" s="54"/>
      <c r="N231" s="54"/>
    </row>
    <row r="232" spans="11:14">
      <c r="K232" s="54"/>
      <c r="L232" s="60"/>
      <c r="M232" s="54"/>
      <c r="N232" s="54"/>
    </row>
  </sheetData>
  <sheetProtection password="EBE9" sheet="1" selectLockedCells="1" autoFilter="0" pivotTables="0"/>
  <mergeCells count="5">
    <mergeCell ref="B12:C12"/>
    <mergeCell ref="B6:M7"/>
    <mergeCell ref="B9:C9"/>
    <mergeCell ref="B10:C10"/>
    <mergeCell ref="B11:C11"/>
  </mergeCells>
  <phoneticPr fontId="3" type="noConversion"/>
  <conditionalFormatting sqref="L15:L214">
    <cfRule type="cellIs" dxfId="18" priority="1" operator="greaterThan">
      <formula>100</formula>
    </cfRule>
    <cfRule type="cellIs" dxfId="17" priority="2" operator="greaterThan">
      <formula>100</formula>
    </cfRule>
    <cfRule type="colorScale" priority="18">
      <colorScale>
        <cfvo type="num" val="59.99"/>
        <cfvo type="num" val="75"/>
        <cfvo type="num" val="100"/>
        <color theme="0"/>
        <color rgb="FFE3E0D2"/>
        <color rgb="FF008DC3"/>
      </colorScale>
    </cfRule>
  </conditionalFormatting>
  <pageMargins left="0.7" right="0.7" top="0.75" bottom="0.75" header="0.3" footer="0.3"/>
  <pageSetup scale="40" fitToHeight="0" orientation="portrait" r:id="rId1"/>
  <headerFooter>
    <oddHeader>&amp;R&amp;G</oddHeader>
    <oddFooter>&amp;L&amp;A&amp;C&amp;D
&amp;T&amp;R&amp;P OF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E0D2"/>
  </sheetPr>
  <dimension ref="B2:D206"/>
  <sheetViews>
    <sheetView showGridLines="0" showRowColHeaders="0" rightToLeft="1" zoomScaleNormal="100" workbookViewId="0">
      <selection activeCell="C7" sqref="C7"/>
    </sheetView>
  </sheetViews>
  <sheetFormatPr defaultColWidth="9.25" defaultRowHeight="14.25"/>
  <cols>
    <col min="1" max="1" width="5.75" style="6" customWidth="1"/>
    <col min="2" max="2" width="15.875" style="286" customWidth="1"/>
    <col min="3" max="3" width="33.125" style="287" customWidth="1"/>
    <col min="4" max="4" width="50.75" style="287" customWidth="1"/>
    <col min="5" max="16384" width="9.25" style="6"/>
  </cols>
  <sheetData>
    <row r="2" spans="2:4" ht="21" customHeight="1">
      <c r="B2" s="288" t="s">
        <v>13</v>
      </c>
      <c r="C2" s="295">
        <f>MainPage!L9</f>
        <v>0</v>
      </c>
    </row>
    <row r="3" spans="2:4" ht="21" customHeight="1">
      <c r="B3" s="288" t="s">
        <v>19</v>
      </c>
      <c r="C3" s="295">
        <f>MainPage!S9</f>
        <v>0</v>
      </c>
    </row>
    <row r="4" spans="2:4" ht="21" customHeight="1">
      <c r="B4" s="289" t="s">
        <v>66</v>
      </c>
      <c r="C4" s="295">
        <f>MainPage!P17</f>
        <v>0</v>
      </c>
    </row>
    <row r="6" spans="2:4" ht="22.5" customHeight="1" thickBot="1">
      <c r="B6" s="290" t="s">
        <v>18</v>
      </c>
      <c r="C6" s="290" t="s">
        <v>16</v>
      </c>
      <c r="D6" s="290" t="s">
        <v>17</v>
      </c>
    </row>
    <row r="7" spans="2:4" ht="16.5" thickBot="1">
      <c r="B7" s="291">
        <v>1</v>
      </c>
      <c r="C7" s="292"/>
      <c r="D7" s="293"/>
    </row>
    <row r="8" spans="2:4" ht="16.5" thickBot="1">
      <c r="B8" s="291">
        <v>2</v>
      </c>
      <c r="C8" s="292"/>
      <c r="D8" s="293"/>
    </row>
    <row r="9" spans="2:4" ht="16.5" thickBot="1">
      <c r="B9" s="291">
        <v>3</v>
      </c>
      <c r="C9" s="292"/>
      <c r="D9" s="293"/>
    </row>
    <row r="10" spans="2:4" ht="16.5" thickBot="1">
      <c r="B10" s="291">
        <v>4</v>
      </c>
      <c r="C10" s="292"/>
      <c r="D10" s="293"/>
    </row>
    <row r="11" spans="2:4" ht="16.5" thickBot="1">
      <c r="B11" s="291">
        <v>5</v>
      </c>
      <c r="C11" s="292"/>
      <c r="D11" s="293"/>
    </row>
    <row r="12" spans="2:4" ht="16.5" thickBot="1">
      <c r="B12" s="291">
        <v>6</v>
      </c>
      <c r="C12" s="292"/>
      <c r="D12" s="293"/>
    </row>
    <row r="13" spans="2:4" ht="16.5" thickBot="1">
      <c r="B13" s="291">
        <v>7</v>
      </c>
      <c r="C13" s="292"/>
      <c r="D13" s="293"/>
    </row>
    <row r="14" spans="2:4" ht="16.5" thickBot="1">
      <c r="B14" s="291">
        <v>8</v>
      </c>
      <c r="C14" s="292"/>
      <c r="D14" s="293"/>
    </row>
    <row r="15" spans="2:4" ht="16.5" thickBot="1">
      <c r="B15" s="291">
        <v>9</v>
      </c>
      <c r="C15" s="292"/>
      <c r="D15" s="293"/>
    </row>
    <row r="16" spans="2:4" ht="16.5" thickBot="1">
      <c r="B16" s="291">
        <v>10</v>
      </c>
      <c r="C16" s="292"/>
      <c r="D16" s="293"/>
    </row>
    <row r="17" spans="2:4" ht="16.5" thickBot="1">
      <c r="B17" s="291">
        <v>11</v>
      </c>
      <c r="C17" s="292"/>
      <c r="D17" s="293"/>
    </row>
    <row r="18" spans="2:4">
      <c r="B18" s="291">
        <v>12</v>
      </c>
      <c r="C18" s="99"/>
      <c r="D18" s="99"/>
    </row>
    <row r="19" spans="2:4">
      <c r="B19" s="291">
        <v>13</v>
      </c>
      <c r="C19" s="99"/>
      <c r="D19" s="99"/>
    </row>
    <row r="20" spans="2:4">
      <c r="B20" s="291">
        <v>14</v>
      </c>
      <c r="C20" s="99"/>
      <c r="D20" s="99"/>
    </row>
    <row r="21" spans="2:4">
      <c r="B21" s="291">
        <v>15</v>
      </c>
      <c r="C21" s="99"/>
      <c r="D21" s="99"/>
    </row>
    <row r="22" spans="2:4">
      <c r="B22" s="291">
        <v>16</v>
      </c>
      <c r="C22" s="99"/>
      <c r="D22" s="99"/>
    </row>
    <row r="23" spans="2:4">
      <c r="B23" s="291">
        <v>17</v>
      </c>
      <c r="C23" s="99"/>
      <c r="D23" s="99"/>
    </row>
    <row r="24" spans="2:4">
      <c r="B24" s="291">
        <v>18</v>
      </c>
      <c r="C24" s="99"/>
      <c r="D24" s="99"/>
    </row>
    <row r="25" spans="2:4">
      <c r="B25" s="291">
        <v>19</v>
      </c>
      <c r="C25" s="99"/>
      <c r="D25" s="99"/>
    </row>
    <row r="26" spans="2:4">
      <c r="B26" s="291">
        <v>20</v>
      </c>
      <c r="C26" s="99"/>
      <c r="D26" s="99"/>
    </row>
    <row r="27" spans="2:4">
      <c r="B27" s="291">
        <v>21</v>
      </c>
      <c r="C27" s="99"/>
      <c r="D27" s="99"/>
    </row>
    <row r="28" spans="2:4">
      <c r="B28" s="291">
        <v>22</v>
      </c>
      <c r="C28" s="99"/>
      <c r="D28" s="99"/>
    </row>
    <row r="29" spans="2:4">
      <c r="B29" s="291">
        <v>23</v>
      </c>
      <c r="C29" s="99"/>
      <c r="D29" s="99"/>
    </row>
    <row r="30" spans="2:4">
      <c r="B30" s="291">
        <v>24</v>
      </c>
      <c r="C30" s="99"/>
      <c r="D30" s="99"/>
    </row>
    <row r="31" spans="2:4">
      <c r="B31" s="291">
        <v>25</v>
      </c>
      <c r="C31" s="99"/>
      <c r="D31" s="99"/>
    </row>
    <row r="32" spans="2:4">
      <c r="B32" s="291">
        <v>26</v>
      </c>
      <c r="C32" s="99"/>
      <c r="D32" s="99"/>
    </row>
    <row r="33" spans="2:4">
      <c r="B33" s="291">
        <v>27</v>
      </c>
      <c r="C33" s="99"/>
      <c r="D33" s="99"/>
    </row>
    <row r="34" spans="2:4">
      <c r="B34" s="291">
        <v>28</v>
      </c>
      <c r="C34" s="99"/>
      <c r="D34" s="99"/>
    </row>
    <row r="35" spans="2:4">
      <c r="B35" s="291">
        <v>29</v>
      </c>
      <c r="C35" s="99"/>
      <c r="D35" s="99"/>
    </row>
    <row r="36" spans="2:4">
      <c r="B36" s="291">
        <v>30</v>
      </c>
      <c r="C36" s="99"/>
      <c r="D36" s="99"/>
    </row>
    <row r="37" spans="2:4">
      <c r="B37" s="291">
        <v>31</v>
      </c>
      <c r="C37" s="99"/>
      <c r="D37" s="99"/>
    </row>
    <row r="38" spans="2:4">
      <c r="B38" s="291">
        <v>32</v>
      </c>
      <c r="C38" s="99"/>
      <c r="D38" s="99"/>
    </row>
    <row r="39" spans="2:4">
      <c r="B39" s="291">
        <v>33</v>
      </c>
      <c r="C39" s="99"/>
      <c r="D39" s="99"/>
    </row>
    <row r="40" spans="2:4">
      <c r="B40" s="291">
        <v>34</v>
      </c>
      <c r="C40" s="99"/>
      <c r="D40" s="99"/>
    </row>
    <row r="41" spans="2:4">
      <c r="B41" s="291">
        <v>35</v>
      </c>
      <c r="C41" s="99"/>
      <c r="D41" s="99"/>
    </row>
    <row r="42" spans="2:4">
      <c r="B42" s="291">
        <v>36</v>
      </c>
      <c r="C42" s="99"/>
      <c r="D42" s="99"/>
    </row>
    <row r="43" spans="2:4">
      <c r="B43" s="291">
        <v>37</v>
      </c>
      <c r="C43" s="99"/>
      <c r="D43" s="99"/>
    </row>
    <row r="44" spans="2:4">
      <c r="B44" s="291">
        <v>38</v>
      </c>
      <c r="C44" s="99"/>
      <c r="D44" s="99"/>
    </row>
    <row r="45" spans="2:4">
      <c r="B45" s="291">
        <v>39</v>
      </c>
      <c r="C45" s="99"/>
      <c r="D45" s="99"/>
    </row>
    <row r="46" spans="2:4">
      <c r="B46" s="291">
        <v>40</v>
      </c>
      <c r="C46" s="99"/>
      <c r="D46" s="99"/>
    </row>
    <row r="47" spans="2:4">
      <c r="B47" s="291">
        <v>41</v>
      </c>
      <c r="C47" s="99"/>
      <c r="D47" s="99"/>
    </row>
    <row r="48" spans="2:4">
      <c r="B48" s="291">
        <v>42</v>
      </c>
      <c r="C48" s="99"/>
      <c r="D48" s="99"/>
    </row>
    <row r="49" spans="2:4">
      <c r="B49" s="291">
        <v>43</v>
      </c>
      <c r="C49" s="99"/>
      <c r="D49" s="99"/>
    </row>
    <row r="50" spans="2:4">
      <c r="B50" s="291">
        <v>44</v>
      </c>
      <c r="C50" s="99"/>
      <c r="D50" s="99"/>
    </row>
    <row r="51" spans="2:4">
      <c r="B51" s="291">
        <v>45</v>
      </c>
      <c r="C51" s="99"/>
      <c r="D51" s="99"/>
    </row>
    <row r="52" spans="2:4">
      <c r="B52" s="291">
        <v>46</v>
      </c>
      <c r="C52" s="99"/>
      <c r="D52" s="99"/>
    </row>
    <row r="53" spans="2:4">
      <c r="B53" s="291">
        <v>47</v>
      </c>
      <c r="C53" s="99"/>
      <c r="D53" s="99"/>
    </row>
    <row r="54" spans="2:4">
      <c r="B54" s="291">
        <v>48</v>
      </c>
      <c r="C54" s="99"/>
      <c r="D54" s="99"/>
    </row>
    <row r="55" spans="2:4">
      <c r="B55" s="291">
        <v>49</v>
      </c>
      <c r="C55" s="99"/>
      <c r="D55" s="99"/>
    </row>
    <row r="56" spans="2:4">
      <c r="B56" s="291">
        <v>50</v>
      </c>
      <c r="C56" s="99"/>
      <c r="D56" s="99"/>
    </row>
    <row r="57" spans="2:4">
      <c r="B57" s="291">
        <v>51</v>
      </c>
      <c r="C57" s="99"/>
      <c r="D57" s="99"/>
    </row>
    <row r="58" spans="2:4">
      <c r="B58" s="291">
        <v>52</v>
      </c>
      <c r="C58" s="99"/>
      <c r="D58" s="99"/>
    </row>
    <row r="59" spans="2:4">
      <c r="B59" s="291">
        <v>53</v>
      </c>
      <c r="C59" s="99"/>
      <c r="D59" s="99"/>
    </row>
    <row r="60" spans="2:4">
      <c r="B60" s="291">
        <v>54</v>
      </c>
      <c r="C60" s="99"/>
      <c r="D60" s="99"/>
    </row>
    <row r="61" spans="2:4">
      <c r="B61" s="291">
        <v>55</v>
      </c>
      <c r="C61" s="99"/>
      <c r="D61" s="99"/>
    </row>
    <row r="62" spans="2:4">
      <c r="B62" s="291">
        <v>56</v>
      </c>
      <c r="C62" s="99"/>
      <c r="D62" s="99"/>
    </row>
    <row r="63" spans="2:4">
      <c r="B63" s="291">
        <v>57</v>
      </c>
      <c r="C63" s="99"/>
      <c r="D63" s="99"/>
    </row>
    <row r="64" spans="2:4">
      <c r="B64" s="291">
        <v>58</v>
      </c>
      <c r="C64" s="99"/>
      <c r="D64" s="99"/>
    </row>
    <row r="65" spans="2:4">
      <c r="B65" s="291">
        <v>59</v>
      </c>
      <c r="C65" s="99"/>
      <c r="D65" s="99"/>
    </row>
    <row r="66" spans="2:4">
      <c r="B66" s="291">
        <v>60</v>
      </c>
      <c r="C66" s="99"/>
      <c r="D66" s="99"/>
    </row>
    <row r="67" spans="2:4">
      <c r="B67" s="291">
        <v>61</v>
      </c>
      <c r="C67" s="99"/>
      <c r="D67" s="99"/>
    </row>
    <row r="68" spans="2:4">
      <c r="B68" s="291">
        <v>62</v>
      </c>
      <c r="C68" s="99"/>
      <c r="D68" s="99"/>
    </row>
    <row r="69" spans="2:4">
      <c r="B69" s="291">
        <v>63</v>
      </c>
      <c r="C69" s="99"/>
      <c r="D69" s="99"/>
    </row>
    <row r="70" spans="2:4">
      <c r="B70" s="291">
        <v>64</v>
      </c>
      <c r="C70" s="99"/>
      <c r="D70" s="99"/>
    </row>
    <row r="71" spans="2:4">
      <c r="B71" s="291">
        <v>65</v>
      </c>
      <c r="C71" s="99"/>
      <c r="D71" s="99"/>
    </row>
    <row r="72" spans="2:4">
      <c r="B72" s="291">
        <v>66</v>
      </c>
      <c r="C72" s="99"/>
      <c r="D72" s="99"/>
    </row>
    <row r="73" spans="2:4">
      <c r="B73" s="291">
        <v>67</v>
      </c>
      <c r="C73" s="99"/>
      <c r="D73" s="99"/>
    </row>
    <row r="74" spans="2:4">
      <c r="B74" s="291">
        <v>68</v>
      </c>
      <c r="C74" s="99"/>
      <c r="D74" s="99"/>
    </row>
    <row r="75" spans="2:4">
      <c r="B75" s="291">
        <v>69</v>
      </c>
      <c r="C75" s="99"/>
      <c r="D75" s="99"/>
    </row>
    <row r="76" spans="2:4">
      <c r="B76" s="291">
        <v>70</v>
      </c>
      <c r="C76" s="99"/>
      <c r="D76" s="99"/>
    </row>
    <row r="77" spans="2:4">
      <c r="B77" s="291">
        <v>71</v>
      </c>
      <c r="C77" s="99"/>
      <c r="D77" s="99"/>
    </row>
    <row r="78" spans="2:4">
      <c r="B78" s="291">
        <v>72</v>
      </c>
      <c r="C78" s="99"/>
      <c r="D78" s="99"/>
    </row>
    <row r="79" spans="2:4">
      <c r="B79" s="291">
        <v>73</v>
      </c>
      <c r="C79" s="99"/>
      <c r="D79" s="99"/>
    </row>
    <row r="80" spans="2:4">
      <c r="B80" s="291">
        <v>74</v>
      </c>
      <c r="C80" s="99"/>
      <c r="D80" s="99"/>
    </row>
    <row r="81" spans="2:4">
      <c r="B81" s="291">
        <v>75</v>
      </c>
      <c r="C81" s="99"/>
      <c r="D81" s="99"/>
    </row>
    <row r="82" spans="2:4">
      <c r="B82" s="291">
        <v>76</v>
      </c>
      <c r="C82" s="99"/>
      <c r="D82" s="99"/>
    </row>
    <row r="83" spans="2:4">
      <c r="B83" s="291">
        <v>77</v>
      </c>
      <c r="C83" s="99"/>
      <c r="D83" s="99"/>
    </row>
    <row r="84" spans="2:4">
      <c r="B84" s="291">
        <v>78</v>
      </c>
      <c r="C84" s="99"/>
      <c r="D84" s="99"/>
    </row>
    <row r="85" spans="2:4">
      <c r="B85" s="291">
        <v>79</v>
      </c>
      <c r="C85" s="99"/>
      <c r="D85" s="99"/>
    </row>
    <row r="86" spans="2:4">
      <c r="B86" s="291">
        <v>80</v>
      </c>
      <c r="C86" s="99"/>
      <c r="D86" s="99"/>
    </row>
    <row r="87" spans="2:4">
      <c r="B87" s="291">
        <v>81</v>
      </c>
      <c r="C87" s="99"/>
      <c r="D87" s="99"/>
    </row>
    <row r="88" spans="2:4">
      <c r="B88" s="291">
        <v>82</v>
      </c>
      <c r="C88" s="99"/>
      <c r="D88" s="99"/>
    </row>
    <row r="89" spans="2:4">
      <c r="B89" s="291">
        <v>83</v>
      </c>
      <c r="C89" s="99"/>
      <c r="D89" s="99"/>
    </row>
    <row r="90" spans="2:4">
      <c r="B90" s="291">
        <v>84</v>
      </c>
      <c r="C90" s="99"/>
      <c r="D90" s="99"/>
    </row>
    <row r="91" spans="2:4">
      <c r="B91" s="291">
        <v>85</v>
      </c>
      <c r="C91" s="99"/>
      <c r="D91" s="99"/>
    </row>
    <row r="92" spans="2:4">
      <c r="B92" s="291">
        <v>86</v>
      </c>
      <c r="C92" s="99"/>
      <c r="D92" s="99"/>
    </row>
    <row r="93" spans="2:4">
      <c r="B93" s="291">
        <v>87</v>
      </c>
      <c r="C93" s="99"/>
      <c r="D93" s="99"/>
    </row>
    <row r="94" spans="2:4">
      <c r="B94" s="291">
        <v>88</v>
      </c>
      <c r="C94" s="99"/>
      <c r="D94" s="99"/>
    </row>
    <row r="95" spans="2:4">
      <c r="B95" s="291">
        <v>89</v>
      </c>
      <c r="C95" s="99"/>
      <c r="D95" s="99"/>
    </row>
    <row r="96" spans="2:4">
      <c r="B96" s="291">
        <v>90</v>
      </c>
      <c r="C96" s="99"/>
      <c r="D96" s="99"/>
    </row>
    <row r="97" spans="2:4">
      <c r="B97" s="291">
        <v>91</v>
      </c>
      <c r="C97" s="99"/>
      <c r="D97" s="99"/>
    </row>
    <row r="98" spans="2:4">
      <c r="B98" s="291">
        <v>92</v>
      </c>
      <c r="C98" s="99"/>
      <c r="D98" s="99"/>
    </row>
    <row r="99" spans="2:4">
      <c r="B99" s="291">
        <v>93</v>
      </c>
      <c r="C99" s="99"/>
      <c r="D99" s="99"/>
    </row>
    <row r="100" spans="2:4">
      <c r="B100" s="291">
        <v>94</v>
      </c>
      <c r="C100" s="99"/>
      <c r="D100" s="99"/>
    </row>
    <row r="101" spans="2:4">
      <c r="B101" s="291">
        <v>95</v>
      </c>
      <c r="C101" s="99"/>
      <c r="D101" s="99"/>
    </row>
    <row r="102" spans="2:4">
      <c r="B102" s="291">
        <v>96</v>
      </c>
      <c r="C102" s="99"/>
      <c r="D102" s="99"/>
    </row>
    <row r="103" spans="2:4">
      <c r="B103" s="291">
        <v>97</v>
      </c>
      <c r="C103" s="99"/>
      <c r="D103" s="99"/>
    </row>
    <row r="104" spans="2:4">
      <c r="B104" s="291">
        <v>98</v>
      </c>
      <c r="C104" s="99"/>
      <c r="D104" s="99"/>
    </row>
    <row r="105" spans="2:4">
      <c r="B105" s="291">
        <v>99</v>
      </c>
      <c r="C105" s="99"/>
      <c r="D105" s="99"/>
    </row>
    <row r="106" spans="2:4">
      <c r="B106" s="291">
        <v>100</v>
      </c>
      <c r="C106" s="99"/>
      <c r="D106" s="99"/>
    </row>
    <row r="107" spans="2:4">
      <c r="B107" s="291">
        <v>101</v>
      </c>
      <c r="C107" s="99"/>
      <c r="D107" s="99"/>
    </row>
    <row r="108" spans="2:4">
      <c r="B108" s="291">
        <v>102</v>
      </c>
      <c r="C108" s="99"/>
      <c r="D108" s="99"/>
    </row>
    <row r="109" spans="2:4">
      <c r="B109" s="291">
        <v>103</v>
      </c>
      <c r="C109" s="99"/>
      <c r="D109" s="99"/>
    </row>
    <row r="110" spans="2:4">
      <c r="B110" s="291">
        <v>104</v>
      </c>
      <c r="C110" s="99"/>
      <c r="D110" s="99"/>
    </row>
    <row r="111" spans="2:4">
      <c r="B111" s="291">
        <v>105</v>
      </c>
      <c r="C111" s="99"/>
      <c r="D111" s="99"/>
    </row>
    <row r="112" spans="2:4">
      <c r="B112" s="291">
        <v>106</v>
      </c>
      <c r="C112" s="99"/>
      <c r="D112" s="99"/>
    </row>
    <row r="113" spans="2:4">
      <c r="B113" s="291">
        <v>107</v>
      </c>
      <c r="C113" s="99"/>
      <c r="D113" s="99"/>
    </row>
    <row r="114" spans="2:4">
      <c r="B114" s="291">
        <v>108</v>
      </c>
      <c r="C114" s="99"/>
      <c r="D114" s="99"/>
    </row>
    <row r="115" spans="2:4">
      <c r="B115" s="291">
        <v>109</v>
      </c>
      <c r="C115" s="99"/>
      <c r="D115" s="99"/>
    </row>
    <row r="116" spans="2:4">
      <c r="B116" s="291">
        <v>110</v>
      </c>
      <c r="C116" s="99"/>
      <c r="D116" s="99"/>
    </row>
    <row r="117" spans="2:4">
      <c r="B117" s="291">
        <v>111</v>
      </c>
      <c r="C117" s="99"/>
      <c r="D117" s="99"/>
    </row>
    <row r="118" spans="2:4">
      <c r="B118" s="291">
        <v>112</v>
      </c>
      <c r="C118" s="99"/>
      <c r="D118" s="99"/>
    </row>
    <row r="119" spans="2:4">
      <c r="B119" s="291">
        <v>113</v>
      </c>
      <c r="C119" s="99"/>
      <c r="D119" s="99"/>
    </row>
    <row r="120" spans="2:4">
      <c r="B120" s="291">
        <v>114</v>
      </c>
      <c r="C120" s="99"/>
      <c r="D120" s="99"/>
    </row>
    <row r="121" spans="2:4">
      <c r="B121" s="291">
        <v>115</v>
      </c>
      <c r="C121" s="99"/>
      <c r="D121" s="99"/>
    </row>
    <row r="122" spans="2:4">
      <c r="B122" s="291">
        <v>116</v>
      </c>
      <c r="C122" s="99"/>
      <c r="D122" s="99"/>
    </row>
    <row r="123" spans="2:4">
      <c r="B123" s="291">
        <v>117</v>
      </c>
      <c r="C123" s="99"/>
      <c r="D123" s="99"/>
    </row>
    <row r="124" spans="2:4">
      <c r="B124" s="291">
        <v>118</v>
      </c>
      <c r="C124" s="99"/>
      <c r="D124" s="99"/>
    </row>
    <row r="125" spans="2:4">
      <c r="B125" s="291">
        <v>119</v>
      </c>
      <c r="C125" s="99"/>
      <c r="D125" s="99"/>
    </row>
    <row r="126" spans="2:4">
      <c r="B126" s="291">
        <v>120</v>
      </c>
      <c r="C126" s="99"/>
      <c r="D126" s="99"/>
    </row>
    <row r="127" spans="2:4">
      <c r="B127" s="291">
        <v>121</v>
      </c>
      <c r="C127" s="99"/>
      <c r="D127" s="99"/>
    </row>
    <row r="128" spans="2:4">
      <c r="B128" s="291">
        <v>122</v>
      </c>
      <c r="C128" s="99"/>
      <c r="D128" s="99"/>
    </row>
    <row r="129" spans="2:4">
      <c r="B129" s="291">
        <v>123</v>
      </c>
      <c r="C129" s="99"/>
      <c r="D129" s="99"/>
    </row>
    <row r="130" spans="2:4">
      <c r="B130" s="291">
        <v>124</v>
      </c>
      <c r="C130" s="99"/>
      <c r="D130" s="99"/>
    </row>
    <row r="131" spans="2:4">
      <c r="B131" s="291">
        <v>125</v>
      </c>
      <c r="C131" s="99"/>
      <c r="D131" s="99"/>
    </row>
    <row r="132" spans="2:4">
      <c r="B132" s="291">
        <v>126</v>
      </c>
      <c r="C132" s="99"/>
      <c r="D132" s="99"/>
    </row>
    <row r="133" spans="2:4">
      <c r="B133" s="291">
        <v>127</v>
      </c>
      <c r="C133" s="99"/>
      <c r="D133" s="99"/>
    </row>
    <row r="134" spans="2:4">
      <c r="B134" s="291">
        <v>128</v>
      </c>
      <c r="C134" s="99"/>
      <c r="D134" s="99"/>
    </row>
    <row r="135" spans="2:4">
      <c r="B135" s="291">
        <v>129</v>
      </c>
      <c r="C135" s="99"/>
      <c r="D135" s="99"/>
    </row>
    <row r="136" spans="2:4">
      <c r="B136" s="291">
        <v>130</v>
      </c>
      <c r="C136" s="99"/>
      <c r="D136" s="99"/>
    </row>
    <row r="137" spans="2:4">
      <c r="B137" s="291">
        <v>131</v>
      </c>
      <c r="C137" s="99"/>
      <c r="D137" s="99"/>
    </row>
    <row r="138" spans="2:4">
      <c r="B138" s="291">
        <v>132</v>
      </c>
      <c r="C138" s="99"/>
      <c r="D138" s="99"/>
    </row>
    <row r="139" spans="2:4">
      <c r="B139" s="291">
        <v>133</v>
      </c>
      <c r="C139" s="99"/>
      <c r="D139" s="99"/>
    </row>
    <row r="140" spans="2:4">
      <c r="B140" s="291">
        <v>134</v>
      </c>
      <c r="C140" s="99"/>
      <c r="D140" s="99"/>
    </row>
    <row r="141" spans="2:4">
      <c r="B141" s="291">
        <v>135</v>
      </c>
      <c r="C141" s="99"/>
      <c r="D141" s="99"/>
    </row>
    <row r="142" spans="2:4">
      <c r="B142" s="291">
        <v>136</v>
      </c>
      <c r="C142" s="99"/>
      <c r="D142" s="99"/>
    </row>
    <row r="143" spans="2:4">
      <c r="B143" s="291">
        <v>137</v>
      </c>
      <c r="C143" s="99"/>
      <c r="D143" s="99"/>
    </row>
    <row r="144" spans="2:4">
      <c r="B144" s="291">
        <v>138</v>
      </c>
      <c r="C144" s="99"/>
      <c r="D144" s="99"/>
    </row>
    <row r="145" spans="2:4">
      <c r="B145" s="291">
        <v>139</v>
      </c>
      <c r="C145" s="99"/>
      <c r="D145" s="99"/>
    </row>
    <row r="146" spans="2:4">
      <c r="B146" s="291">
        <v>140</v>
      </c>
      <c r="C146" s="99"/>
      <c r="D146" s="99"/>
    </row>
    <row r="147" spans="2:4">
      <c r="B147" s="291">
        <v>141</v>
      </c>
      <c r="C147" s="99"/>
      <c r="D147" s="99"/>
    </row>
    <row r="148" spans="2:4">
      <c r="B148" s="291">
        <v>142</v>
      </c>
      <c r="C148" s="99"/>
      <c r="D148" s="99"/>
    </row>
    <row r="149" spans="2:4">
      <c r="B149" s="291">
        <v>143</v>
      </c>
      <c r="C149" s="99"/>
      <c r="D149" s="99"/>
    </row>
    <row r="150" spans="2:4">
      <c r="B150" s="291">
        <v>144</v>
      </c>
      <c r="C150" s="99"/>
      <c r="D150" s="99"/>
    </row>
    <row r="151" spans="2:4">
      <c r="B151" s="291">
        <v>145</v>
      </c>
      <c r="C151" s="99"/>
      <c r="D151" s="99"/>
    </row>
    <row r="152" spans="2:4">
      <c r="B152" s="291">
        <v>146</v>
      </c>
      <c r="C152" s="99"/>
      <c r="D152" s="99"/>
    </row>
    <row r="153" spans="2:4">
      <c r="B153" s="291">
        <v>147</v>
      </c>
      <c r="C153" s="99"/>
      <c r="D153" s="99"/>
    </row>
    <row r="154" spans="2:4">
      <c r="B154" s="291">
        <v>148</v>
      </c>
      <c r="C154" s="99"/>
      <c r="D154" s="99"/>
    </row>
    <row r="155" spans="2:4">
      <c r="B155" s="291">
        <v>149</v>
      </c>
      <c r="C155" s="99"/>
      <c r="D155" s="99"/>
    </row>
    <row r="156" spans="2:4">
      <c r="B156" s="291">
        <v>150</v>
      </c>
      <c r="C156" s="99"/>
      <c r="D156" s="99"/>
    </row>
    <row r="157" spans="2:4">
      <c r="B157" s="291">
        <v>151</v>
      </c>
      <c r="C157" s="99"/>
      <c r="D157" s="99"/>
    </row>
    <row r="158" spans="2:4">
      <c r="B158" s="291">
        <v>152</v>
      </c>
      <c r="C158" s="99"/>
      <c r="D158" s="99"/>
    </row>
    <row r="159" spans="2:4">
      <c r="B159" s="291">
        <v>153</v>
      </c>
      <c r="C159" s="99"/>
      <c r="D159" s="99"/>
    </row>
    <row r="160" spans="2:4">
      <c r="B160" s="291">
        <v>154</v>
      </c>
      <c r="C160" s="99"/>
      <c r="D160" s="99"/>
    </row>
    <row r="161" spans="2:4">
      <c r="B161" s="291">
        <v>155</v>
      </c>
      <c r="C161" s="99"/>
      <c r="D161" s="99"/>
    </row>
    <row r="162" spans="2:4">
      <c r="B162" s="291">
        <v>156</v>
      </c>
      <c r="C162" s="99"/>
      <c r="D162" s="99"/>
    </row>
    <row r="163" spans="2:4">
      <c r="B163" s="291">
        <v>157</v>
      </c>
      <c r="C163" s="99"/>
      <c r="D163" s="99"/>
    </row>
    <row r="164" spans="2:4">
      <c r="B164" s="291">
        <v>158</v>
      </c>
      <c r="C164" s="99"/>
      <c r="D164" s="99"/>
    </row>
    <row r="165" spans="2:4">
      <c r="B165" s="291">
        <v>159</v>
      </c>
      <c r="C165" s="99"/>
      <c r="D165" s="99"/>
    </row>
    <row r="166" spans="2:4">
      <c r="B166" s="291">
        <v>160</v>
      </c>
      <c r="C166" s="99"/>
      <c r="D166" s="99"/>
    </row>
    <row r="167" spans="2:4">
      <c r="B167" s="291">
        <v>161</v>
      </c>
      <c r="C167" s="99"/>
      <c r="D167" s="99"/>
    </row>
    <row r="168" spans="2:4">
      <c r="B168" s="291">
        <v>162</v>
      </c>
      <c r="C168" s="99"/>
      <c r="D168" s="99"/>
    </row>
    <row r="169" spans="2:4">
      <c r="B169" s="291">
        <v>163</v>
      </c>
      <c r="C169" s="99"/>
      <c r="D169" s="99"/>
    </row>
    <row r="170" spans="2:4">
      <c r="B170" s="291">
        <v>164</v>
      </c>
      <c r="C170" s="99"/>
      <c r="D170" s="99"/>
    </row>
    <row r="171" spans="2:4">
      <c r="B171" s="291">
        <v>165</v>
      </c>
      <c r="C171" s="99"/>
      <c r="D171" s="99"/>
    </row>
    <row r="172" spans="2:4">
      <c r="B172" s="291">
        <v>166</v>
      </c>
      <c r="C172" s="99"/>
      <c r="D172" s="99"/>
    </row>
    <row r="173" spans="2:4">
      <c r="B173" s="291">
        <v>167</v>
      </c>
      <c r="C173" s="99"/>
      <c r="D173" s="99"/>
    </row>
    <row r="174" spans="2:4">
      <c r="B174" s="291">
        <v>168</v>
      </c>
      <c r="C174" s="99"/>
      <c r="D174" s="99"/>
    </row>
    <row r="175" spans="2:4">
      <c r="B175" s="291">
        <v>169</v>
      </c>
      <c r="C175" s="99"/>
      <c r="D175" s="99"/>
    </row>
    <row r="176" spans="2:4">
      <c r="B176" s="291">
        <v>170</v>
      </c>
      <c r="C176" s="99"/>
      <c r="D176" s="99"/>
    </row>
    <row r="177" spans="2:4">
      <c r="B177" s="291">
        <v>171</v>
      </c>
      <c r="C177" s="99"/>
      <c r="D177" s="99"/>
    </row>
    <row r="178" spans="2:4">
      <c r="B178" s="291">
        <v>172</v>
      </c>
      <c r="C178" s="99"/>
      <c r="D178" s="99"/>
    </row>
    <row r="179" spans="2:4">
      <c r="B179" s="291">
        <v>173</v>
      </c>
      <c r="C179" s="99"/>
      <c r="D179" s="99"/>
    </row>
    <row r="180" spans="2:4">
      <c r="B180" s="291">
        <v>174</v>
      </c>
      <c r="C180" s="99"/>
      <c r="D180" s="99"/>
    </row>
    <row r="181" spans="2:4">
      <c r="B181" s="291">
        <v>175</v>
      </c>
      <c r="C181" s="99"/>
      <c r="D181" s="99"/>
    </row>
    <row r="182" spans="2:4">
      <c r="B182" s="291">
        <v>176</v>
      </c>
      <c r="C182" s="99"/>
      <c r="D182" s="99"/>
    </row>
    <row r="183" spans="2:4">
      <c r="B183" s="291">
        <v>177</v>
      </c>
      <c r="C183" s="99"/>
      <c r="D183" s="99"/>
    </row>
    <row r="184" spans="2:4">
      <c r="B184" s="291">
        <v>178</v>
      </c>
      <c r="C184" s="99"/>
      <c r="D184" s="99"/>
    </row>
    <row r="185" spans="2:4">
      <c r="B185" s="291">
        <v>179</v>
      </c>
      <c r="C185" s="99"/>
      <c r="D185" s="99"/>
    </row>
    <row r="186" spans="2:4">
      <c r="B186" s="291">
        <v>180</v>
      </c>
      <c r="C186" s="99"/>
      <c r="D186" s="99"/>
    </row>
    <row r="187" spans="2:4">
      <c r="B187" s="291">
        <v>181</v>
      </c>
      <c r="C187" s="99"/>
      <c r="D187" s="99"/>
    </row>
    <row r="188" spans="2:4">
      <c r="B188" s="291">
        <v>182</v>
      </c>
      <c r="C188" s="99"/>
      <c r="D188" s="99"/>
    </row>
    <row r="189" spans="2:4">
      <c r="B189" s="291">
        <v>183</v>
      </c>
      <c r="C189" s="99"/>
      <c r="D189" s="99"/>
    </row>
    <row r="190" spans="2:4">
      <c r="B190" s="291">
        <v>184</v>
      </c>
      <c r="C190" s="99"/>
      <c r="D190" s="99"/>
    </row>
    <row r="191" spans="2:4">
      <c r="B191" s="291">
        <v>185</v>
      </c>
      <c r="C191" s="99"/>
      <c r="D191" s="99"/>
    </row>
    <row r="192" spans="2:4">
      <c r="B192" s="291">
        <v>186</v>
      </c>
      <c r="C192" s="99"/>
      <c r="D192" s="99"/>
    </row>
    <row r="193" spans="2:4">
      <c r="B193" s="291">
        <v>187</v>
      </c>
      <c r="C193" s="99"/>
      <c r="D193" s="99"/>
    </row>
    <row r="194" spans="2:4">
      <c r="B194" s="291">
        <v>188</v>
      </c>
      <c r="C194" s="99"/>
      <c r="D194" s="99"/>
    </row>
    <row r="195" spans="2:4">
      <c r="B195" s="291">
        <v>189</v>
      </c>
      <c r="C195" s="99"/>
      <c r="D195" s="99"/>
    </row>
    <row r="196" spans="2:4">
      <c r="B196" s="291">
        <v>190</v>
      </c>
      <c r="C196" s="99"/>
      <c r="D196" s="99"/>
    </row>
    <row r="197" spans="2:4">
      <c r="B197" s="291">
        <v>191</v>
      </c>
      <c r="C197" s="99"/>
      <c r="D197" s="99"/>
    </row>
    <row r="198" spans="2:4">
      <c r="B198" s="291">
        <v>192</v>
      </c>
      <c r="C198" s="99"/>
      <c r="D198" s="99"/>
    </row>
    <row r="199" spans="2:4">
      <c r="B199" s="291">
        <v>193</v>
      </c>
      <c r="C199" s="99"/>
      <c r="D199" s="99"/>
    </row>
    <row r="200" spans="2:4">
      <c r="B200" s="291">
        <v>194</v>
      </c>
      <c r="C200" s="99"/>
      <c r="D200" s="99"/>
    </row>
    <row r="201" spans="2:4">
      <c r="B201" s="291">
        <v>195</v>
      </c>
      <c r="C201" s="99"/>
      <c r="D201" s="99"/>
    </row>
    <row r="202" spans="2:4">
      <c r="B202" s="291">
        <v>196</v>
      </c>
      <c r="C202" s="99"/>
      <c r="D202" s="99"/>
    </row>
    <row r="203" spans="2:4">
      <c r="B203" s="291">
        <v>197</v>
      </c>
      <c r="C203" s="99"/>
      <c r="D203" s="99"/>
    </row>
    <row r="204" spans="2:4">
      <c r="B204" s="291">
        <v>198</v>
      </c>
      <c r="C204" s="99"/>
      <c r="D204" s="99"/>
    </row>
    <row r="205" spans="2:4">
      <c r="B205" s="291">
        <v>199</v>
      </c>
      <c r="C205" s="99"/>
      <c r="D205" s="99"/>
    </row>
    <row r="206" spans="2:4">
      <c r="B206" s="291">
        <v>200</v>
      </c>
      <c r="C206" s="99"/>
      <c r="D206" s="99"/>
    </row>
  </sheetData>
  <sheetProtection password="EBE9" sheet="1" deleteRows="0" selectLockedCells="1" sort="0" autoFilter="0"/>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0D92457A6027468AF6D3E12CB06A80" ma:contentTypeVersion="11" ma:contentTypeDescription="Create a new document." ma:contentTypeScope="" ma:versionID="dc093582efe5e973df090efcfe139442">
  <xsd:schema xmlns:xsd="http://www.w3.org/2001/XMLSchema" xmlns:xs="http://www.w3.org/2001/XMLSchema" xmlns:p="http://schemas.microsoft.com/office/2006/metadata/properties" xmlns:ns3="a11321bf-abb4-4fb3-8bc5-5b08c9d3fa76" xmlns:ns4="6a5fd34e-12b1-4c79-b02b-01542c56d582" targetNamespace="http://schemas.microsoft.com/office/2006/metadata/properties" ma:root="true" ma:fieldsID="3d2f4364f7235c7b13754a7403722096" ns3:_="" ns4:_="">
    <xsd:import namespace="a11321bf-abb4-4fb3-8bc5-5b08c9d3fa76"/>
    <xsd:import namespace="6a5fd34e-12b1-4c79-b02b-01542c56d5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321bf-abb4-4fb3-8bc5-5b08c9d3fa7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5fd34e-12b1-4c79-b02b-01542c56d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31D3-B81C-4C02-8243-2373975F5BB6}">
  <ds:schemaRefs>
    <ds:schemaRef ds:uri="http://schemas.microsoft.com/office/2006/metadata/properties"/>
    <ds:schemaRef ds:uri="http://purl.org/dc/dcmitype/"/>
    <ds:schemaRef ds:uri="http://purl.org/dc/elements/1.1/"/>
    <ds:schemaRef ds:uri="http://purl.org/dc/terms/"/>
    <ds:schemaRef ds:uri="http://schemas.microsoft.com/office/2006/documentManagement/types"/>
    <ds:schemaRef ds:uri="a11321bf-abb4-4fb3-8bc5-5b08c9d3fa76"/>
    <ds:schemaRef ds:uri="http://www.w3.org/XML/1998/namespace"/>
    <ds:schemaRef ds:uri="http://schemas.microsoft.com/office/infopath/2007/PartnerControls"/>
    <ds:schemaRef ds:uri="http://schemas.openxmlformats.org/package/2006/metadata/core-properties"/>
    <ds:schemaRef ds:uri="6a5fd34e-12b1-4c79-b02b-01542c56d582"/>
  </ds:schemaRefs>
</ds:datastoreItem>
</file>

<file path=customXml/itemProps2.xml><?xml version="1.0" encoding="utf-8"?>
<ds:datastoreItem xmlns:ds="http://schemas.openxmlformats.org/officeDocument/2006/customXml" ds:itemID="{D4ADC41F-FBA3-46D9-B1F5-DE803DDAA1D1}">
  <ds:schemaRefs>
    <ds:schemaRef ds:uri="http://schemas.microsoft.com/office/2006/metadata/contentType"/>
    <ds:schemaRef ds:uri="http://schemas.microsoft.com/office/2006/metadata/properties/metaAttributes"/>
    <ds:schemaRef ds:uri="http://www.w3.org/2000/xmlns/"/>
    <ds:schemaRef ds:uri="http://www.w3.org/2001/XMLSchema"/>
    <ds:schemaRef ds:uri="a11321bf-abb4-4fb3-8bc5-5b08c9d3fa76"/>
    <ds:schemaRef ds:uri="6a5fd34e-12b1-4c79-b02b-01542c56d58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1CB96-2265-434E-8C84-CA4F658C5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20</vt:i4>
      </vt:variant>
    </vt:vector>
  </HeadingPairs>
  <TitlesOfParts>
    <vt:vector size="33" baseType="lpstr">
      <vt:lpstr>MainPage</vt:lpstr>
      <vt:lpstr>MidExam1</vt:lpstr>
      <vt:lpstr>CombimedReport</vt:lpstr>
      <vt:lpstr>Graph</vt:lpstr>
      <vt:lpstr>MidExam2</vt:lpstr>
      <vt:lpstr>Quiz1</vt:lpstr>
      <vt:lpstr>Quiz2</vt:lpstr>
      <vt:lpstr>Assignment1</vt:lpstr>
      <vt:lpstr>Assignment2</vt:lpstr>
      <vt:lpstr>Final</vt:lpstr>
      <vt:lpstr>StudentILO</vt:lpstr>
      <vt:lpstr>Students Results</vt:lpstr>
      <vt:lpstr>Students</vt:lpstr>
      <vt:lpstr>Assignment1!CLO_1.1</vt:lpstr>
      <vt:lpstr>Assignment2!CLO_1.1</vt:lpstr>
      <vt:lpstr>Final!CLO_1.1</vt:lpstr>
      <vt:lpstr>MidExam1!CLO_1.1</vt:lpstr>
      <vt:lpstr>MidExam2!CLO_1.1</vt:lpstr>
      <vt:lpstr>Quiz1!CLO_1.1</vt:lpstr>
      <vt:lpstr>Quiz2!CLO_1.1</vt:lpstr>
      <vt:lpstr>Assignment1!Print_Area</vt:lpstr>
      <vt:lpstr>Assignment2!Print_Area</vt:lpstr>
      <vt:lpstr>CombimedReport!Print_Area</vt:lpstr>
      <vt:lpstr>Final!Print_Area</vt:lpstr>
      <vt:lpstr>Graph!Print_Area</vt:lpstr>
      <vt:lpstr>MainPage!Print_Area</vt:lpstr>
      <vt:lpstr>MidExam1!Print_Area</vt:lpstr>
      <vt:lpstr>MidExam2!Print_Area</vt:lpstr>
      <vt:lpstr>Quiz1!Print_Area</vt:lpstr>
      <vt:lpstr>Quiz2!Print_Area</vt:lpstr>
      <vt:lpstr>StudentILO!Print_Area</vt:lpstr>
      <vt:lpstr>Students!Print_Area</vt:lpstr>
      <vt:lpstr>'Students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HAILA M.</dc:creator>
  <cp:lastModifiedBy>Haifa Alnemer</cp:lastModifiedBy>
  <cp:lastPrinted>2021-04-27T00:24:27Z</cp:lastPrinted>
  <dcterms:created xsi:type="dcterms:W3CDTF">2021-02-02T07:20:11Z</dcterms:created>
  <dcterms:modified xsi:type="dcterms:W3CDTF">2023-12-12T06:29:16Z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0x0101009A0D92457A6027468AF6D3E12CB06A80</vt:lpwstr>
  </property>
</Properties>
</file>